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ВАРТАЛЬНЫЕ ОТЧЕТЫ ПО ГОС.ЗАДАНИЮ\"/>
    </mc:Choice>
  </mc:AlternateContent>
  <xr:revisionPtr revIDLastSave="0" documentId="13_ncr:1_{06FFDB43-1F9C-45CA-B273-7E420122706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ТЛ" sheetId="5" r:id="rId1"/>
    <sheet name="СШ" sheetId="14" r:id="rId2"/>
    <sheet name="ФСК" sheetId="2" r:id="rId3"/>
    <sheet name="РШК" sheetId="4" r:id="rId4"/>
    <sheet name="РЦСП" sheetId="16" r:id="rId5"/>
    <sheet name="Ламан АЗ " sheetId="15" r:id="rId6"/>
    <sheet name="АКАдемия футбола Рамзан " sheetId="17" r:id="rId7"/>
    <sheet name="ГБУ РЦТ" sheetId="9" r:id="rId8"/>
    <sheet name="рейтинг учреждения " sheetId="10" state="hidden" r:id="rId9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4" l="1"/>
  <c r="N10" i="4"/>
  <c r="J13" i="4" l="1"/>
  <c r="J12" i="4"/>
  <c r="J8" i="4"/>
  <c r="J7" i="4"/>
  <c r="P13" i="4"/>
  <c r="I19" i="9" l="1"/>
  <c r="I18" i="9"/>
  <c r="I17" i="9"/>
  <c r="I16" i="9"/>
  <c r="I15" i="9"/>
  <c r="I14" i="9"/>
  <c r="I10" i="9"/>
  <c r="I9" i="9"/>
  <c r="I8" i="9"/>
  <c r="I7" i="9"/>
  <c r="I6" i="9"/>
  <c r="L8" i="16" l="1"/>
  <c r="Q14" i="15" l="1"/>
  <c r="P14" i="15"/>
  <c r="AW18" i="2" l="1"/>
  <c r="AV18" i="2"/>
  <c r="Q10" i="15" l="1"/>
  <c r="H18" i="2" l="1"/>
  <c r="K18" i="2"/>
  <c r="N18" i="2"/>
  <c r="Q18" i="2"/>
  <c r="T18" i="2"/>
  <c r="W18" i="2"/>
  <c r="Z18" i="2"/>
  <c r="AC18" i="2"/>
  <c r="AF18" i="2"/>
  <c r="AI18" i="2"/>
  <c r="AL18" i="2"/>
  <c r="AO18" i="2"/>
  <c r="AR18" i="2"/>
  <c r="AU18" i="2"/>
  <c r="O13" i="4" l="1"/>
  <c r="P19" i="15" l="1"/>
  <c r="Q19" i="15"/>
  <c r="D20" i="15"/>
  <c r="E20" i="15"/>
  <c r="G20" i="15"/>
  <c r="H20" i="15"/>
  <c r="J20" i="15"/>
  <c r="P20" i="15" s="1"/>
  <c r="K20" i="15"/>
  <c r="P21" i="15"/>
  <c r="Q22" i="15"/>
  <c r="P22" i="15"/>
  <c r="P23" i="15"/>
  <c r="Q24" i="15"/>
  <c r="P24" i="15"/>
  <c r="D25" i="15"/>
  <c r="E25" i="15"/>
  <c r="G25" i="15"/>
  <c r="H25" i="15"/>
  <c r="J25" i="15"/>
  <c r="P25" i="15" s="1"/>
  <c r="K25" i="15"/>
  <c r="Q26" i="15"/>
  <c r="P27" i="15"/>
  <c r="Q27" i="15"/>
  <c r="Q28" i="15"/>
  <c r="P29" i="15"/>
  <c r="Q29" i="15"/>
  <c r="D30" i="15"/>
  <c r="E30" i="15"/>
  <c r="G30" i="15"/>
  <c r="H30" i="15"/>
  <c r="J30" i="15"/>
  <c r="K30" i="15"/>
  <c r="Q31" i="15"/>
  <c r="P31" i="15"/>
  <c r="Q18" i="15"/>
  <c r="P18" i="15"/>
  <c r="Q17" i="15"/>
  <c r="P17" i="15"/>
  <c r="Q16" i="15"/>
  <c r="P16" i="15"/>
  <c r="Q13" i="15"/>
  <c r="P13" i="15"/>
  <c r="Q12" i="15"/>
  <c r="P12" i="15"/>
  <c r="Q11" i="15"/>
  <c r="P11" i="15"/>
  <c r="P10" i="15"/>
  <c r="Q9" i="15"/>
  <c r="P9" i="15"/>
  <c r="Q8" i="15"/>
  <c r="P8" i="15"/>
  <c r="Q7" i="15"/>
  <c r="P7" i="15"/>
  <c r="Q6" i="15"/>
  <c r="P6" i="15"/>
  <c r="J15" i="15"/>
  <c r="J35" i="15"/>
  <c r="J45" i="15"/>
  <c r="J55" i="15"/>
  <c r="J60" i="15"/>
  <c r="Q25" i="15" l="1"/>
  <c r="Q20" i="15"/>
  <c r="F20" i="15"/>
  <c r="R20" i="15" s="1"/>
  <c r="I30" i="15"/>
  <c r="Q30" i="15"/>
  <c r="P30" i="15"/>
  <c r="R30" i="15" s="1"/>
  <c r="F25" i="15"/>
  <c r="R25" i="15" s="1"/>
  <c r="P28" i="15"/>
  <c r="P26" i="15"/>
  <c r="Q23" i="15"/>
  <c r="Q21" i="15"/>
  <c r="R11" i="15"/>
  <c r="R8" i="15"/>
  <c r="R10" i="15"/>
  <c r="R9" i="15"/>
  <c r="R7" i="15"/>
  <c r="R6" i="15"/>
  <c r="K50" i="15"/>
  <c r="K19" i="9" l="1"/>
  <c r="L19" i="9" s="1"/>
  <c r="J19" i="9"/>
  <c r="K18" i="9"/>
  <c r="J18" i="9"/>
  <c r="K17" i="9"/>
  <c r="L17" i="9" s="1"/>
  <c r="J17" i="9"/>
  <c r="K16" i="9"/>
  <c r="J16" i="9"/>
  <c r="K15" i="9"/>
  <c r="L15" i="9" s="1"/>
  <c r="J15" i="9"/>
  <c r="K14" i="9"/>
  <c r="J14" i="9"/>
  <c r="K13" i="9"/>
  <c r="L13" i="9" s="1"/>
  <c r="J13" i="9"/>
  <c r="K12" i="9"/>
  <c r="J12" i="9"/>
  <c r="K11" i="9"/>
  <c r="J11" i="9"/>
  <c r="K10" i="9"/>
  <c r="J10" i="9"/>
  <c r="K9" i="9"/>
  <c r="L9" i="9" s="1"/>
  <c r="J9" i="9"/>
  <c r="K8" i="9"/>
  <c r="J8" i="9"/>
  <c r="K7" i="9"/>
  <c r="J7" i="9"/>
  <c r="K6" i="9"/>
  <c r="J6" i="9"/>
  <c r="N31" i="17"/>
  <c r="O31" i="17" s="1"/>
  <c r="M31" i="17"/>
  <c r="N30" i="17"/>
  <c r="M30" i="17"/>
  <c r="N29" i="17"/>
  <c r="M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N20" i="17"/>
  <c r="M20" i="17"/>
  <c r="N19" i="17"/>
  <c r="O19" i="17" s="1"/>
  <c r="M19" i="17"/>
  <c r="N17" i="17"/>
  <c r="M17" i="17"/>
  <c r="N16" i="17"/>
  <c r="O16" i="17" s="1"/>
  <c r="M16" i="17"/>
  <c r="N15" i="17"/>
  <c r="M15" i="17"/>
  <c r="N14" i="17"/>
  <c r="M14" i="17"/>
  <c r="N13" i="17"/>
  <c r="M13" i="17"/>
  <c r="N11" i="17"/>
  <c r="M11" i="17"/>
  <c r="N10" i="17"/>
  <c r="O10" i="17" s="1"/>
  <c r="M10" i="17"/>
  <c r="N9" i="17"/>
  <c r="M9" i="17"/>
  <c r="N8" i="17"/>
  <c r="O8" i="17" s="1"/>
  <c r="M8" i="17"/>
  <c r="Q64" i="15"/>
  <c r="P64" i="15"/>
  <c r="Q63" i="15"/>
  <c r="P63" i="15"/>
  <c r="Q62" i="15"/>
  <c r="P62" i="15"/>
  <c r="Q61" i="15"/>
  <c r="P61" i="15"/>
  <c r="Q59" i="15"/>
  <c r="P59" i="15"/>
  <c r="Q58" i="15"/>
  <c r="P58" i="15"/>
  <c r="Q57" i="15"/>
  <c r="P57" i="15"/>
  <c r="Q56" i="15"/>
  <c r="P56" i="15"/>
  <c r="Q54" i="15"/>
  <c r="P54" i="15"/>
  <c r="Q53" i="15"/>
  <c r="P53" i="15"/>
  <c r="Q52" i="15"/>
  <c r="P52" i="15"/>
  <c r="Q51" i="15"/>
  <c r="P51" i="15"/>
  <c r="Q49" i="15"/>
  <c r="P49" i="15"/>
  <c r="Q48" i="15"/>
  <c r="P48" i="15"/>
  <c r="R48" i="15" s="1"/>
  <c r="Q47" i="15"/>
  <c r="P47" i="15"/>
  <c r="Q46" i="15"/>
  <c r="P46" i="15"/>
  <c r="Q44" i="15"/>
  <c r="Q43" i="15"/>
  <c r="P43" i="15"/>
  <c r="Q42" i="15"/>
  <c r="P42" i="15"/>
  <c r="Q41" i="15"/>
  <c r="P41" i="15"/>
  <c r="Q39" i="15"/>
  <c r="P39" i="15"/>
  <c r="Q38" i="15"/>
  <c r="P38" i="15"/>
  <c r="Q37" i="15"/>
  <c r="P37" i="15"/>
  <c r="Q36" i="15"/>
  <c r="P36" i="15"/>
  <c r="Q34" i="15"/>
  <c r="P34" i="15"/>
  <c r="Q33" i="15"/>
  <c r="P33" i="15"/>
  <c r="Q32" i="15"/>
  <c r="P32" i="15"/>
  <c r="K10" i="16"/>
  <c r="L10" i="16" s="1"/>
  <c r="J10" i="16"/>
  <c r="K9" i="16"/>
  <c r="J9" i="16"/>
  <c r="K8" i="16"/>
  <c r="J8" i="16"/>
  <c r="K7" i="16"/>
  <c r="J7" i="16"/>
  <c r="N13" i="4"/>
  <c r="O12" i="4"/>
  <c r="N12" i="4"/>
  <c r="O11" i="4"/>
  <c r="N11" i="4"/>
  <c r="O9" i="4"/>
  <c r="N9" i="4"/>
  <c r="O8" i="4"/>
  <c r="N8" i="4"/>
  <c r="O7" i="4"/>
  <c r="N7" i="4"/>
  <c r="O29" i="17" l="1"/>
  <c r="L7" i="9"/>
  <c r="O9" i="17"/>
  <c r="O11" i="17"/>
  <c r="O15" i="17"/>
  <c r="O20" i="17"/>
  <c r="O24" i="17"/>
  <c r="O30" i="17"/>
  <c r="L6" i="9"/>
  <c r="L8" i="9"/>
  <c r="L10" i="9"/>
  <c r="L14" i="9"/>
  <c r="L16" i="9"/>
  <c r="L18" i="9"/>
  <c r="P7" i="4"/>
  <c r="L7" i="16"/>
  <c r="L9" i="16"/>
  <c r="O27" i="17"/>
  <c r="P8" i="4"/>
  <c r="P12" i="4"/>
  <c r="R32" i="15"/>
  <c r="P10" i="4"/>
  <c r="R41" i="15"/>
  <c r="R37" i="15"/>
  <c r="R47" i="15"/>
  <c r="R57" i="15"/>
  <c r="R53" i="15"/>
  <c r="P44" i="15"/>
  <c r="R52" i="15"/>
  <c r="R58" i="15"/>
  <c r="R38" i="15"/>
  <c r="R61" i="15"/>
  <c r="AW24" i="2"/>
  <c r="AW23" i="2"/>
  <c r="AW22" i="2"/>
  <c r="AW21" i="2"/>
  <c r="AW20" i="2"/>
  <c r="AW19" i="2"/>
  <c r="AX18" i="2"/>
  <c r="AX15" i="2"/>
  <c r="AX9" i="2"/>
  <c r="AV24" i="2"/>
  <c r="AX24" i="2" s="1"/>
  <c r="AV23" i="2"/>
  <c r="AX23" i="2" s="1"/>
  <c r="AV22" i="2"/>
  <c r="AX22" i="2" s="1"/>
  <c r="AV21" i="2"/>
  <c r="AV20" i="2"/>
  <c r="AX20" i="2" s="1"/>
  <c r="AW17" i="2"/>
  <c r="AX17" i="2" s="1"/>
  <c r="AV17" i="2"/>
  <c r="AW16" i="2"/>
  <c r="AV16" i="2"/>
  <c r="AW15" i="2"/>
  <c r="AV15" i="2"/>
  <c r="AW14" i="2"/>
  <c r="AX14" i="2" s="1"/>
  <c r="AV14" i="2"/>
  <c r="AW13" i="2"/>
  <c r="AV13" i="2"/>
  <c r="AW12" i="2"/>
  <c r="AX12" i="2" s="1"/>
  <c r="AV12" i="2"/>
  <c r="AW11" i="2"/>
  <c r="AV11" i="2"/>
  <c r="AW10" i="2"/>
  <c r="AV10" i="2"/>
  <c r="AW9" i="2"/>
  <c r="AV9" i="2"/>
  <c r="AW8" i="2"/>
  <c r="AX8" i="2" s="1"/>
  <c r="AV8" i="2"/>
  <c r="AX13" i="2" l="1"/>
  <c r="AX16" i="2"/>
  <c r="AX21" i="2"/>
  <c r="C148" i="14"/>
  <c r="FK148" i="14" l="1"/>
  <c r="FD148" i="14"/>
  <c r="FC148" i="14"/>
  <c r="FA148" i="14"/>
  <c r="EZ148" i="14"/>
  <c r="EX148" i="14"/>
  <c r="EW148" i="14"/>
  <c r="EU148" i="14"/>
  <c r="ET148" i="14"/>
  <c r="ER148" i="14"/>
  <c r="EQ148" i="14"/>
  <c r="EO148" i="14"/>
  <c r="EN148" i="14"/>
  <c r="EL148" i="14"/>
  <c r="EK148" i="14"/>
  <c r="EI148" i="14"/>
  <c r="EH148" i="14"/>
  <c r="EF148" i="14"/>
  <c r="EE148" i="14"/>
  <c r="EC148" i="14"/>
  <c r="EB148" i="14"/>
  <c r="DZ148" i="14"/>
  <c r="DY148" i="14"/>
  <c r="DW148" i="14"/>
  <c r="DV148" i="14"/>
  <c r="DT148" i="14"/>
  <c r="DS148" i="14"/>
  <c r="DQ148" i="14"/>
  <c r="DN148" i="14"/>
  <c r="DM148" i="14"/>
  <c r="DK148" i="14"/>
  <c r="DJ148" i="14"/>
  <c r="DH148" i="14"/>
  <c r="DG148" i="14"/>
  <c r="DE148" i="14"/>
  <c r="DD148" i="14"/>
  <c r="DB148" i="14"/>
  <c r="DA148" i="14"/>
  <c r="CY148" i="14"/>
  <c r="CX148" i="14"/>
  <c r="CV148" i="14"/>
  <c r="CU148" i="14"/>
  <c r="CS148" i="14"/>
  <c r="CR148" i="14"/>
  <c r="CP148" i="14"/>
  <c r="CO148" i="14"/>
  <c r="CM148" i="14"/>
  <c r="CL148" i="14"/>
  <c r="CJ148" i="14"/>
  <c r="CI148" i="14"/>
  <c r="CG148" i="14"/>
  <c r="CF148" i="14"/>
  <c r="CD148" i="14"/>
  <c r="CC148" i="14"/>
  <c r="CA148" i="14"/>
  <c r="BZ148" i="14"/>
  <c r="BX148" i="14"/>
  <c r="BW148" i="14"/>
  <c r="BU148" i="14"/>
  <c r="BT148" i="14"/>
  <c r="BR148" i="14"/>
  <c r="BQ148" i="14"/>
  <c r="BO148" i="14"/>
  <c r="BN148" i="14"/>
  <c r="BL148" i="14"/>
  <c r="BK148" i="14"/>
  <c r="BI148" i="14"/>
  <c r="BH148" i="14"/>
  <c r="BF148" i="14"/>
  <c r="BE148" i="14"/>
  <c r="BC148" i="14"/>
  <c r="BB148" i="14"/>
  <c r="AZ148" i="14"/>
  <c r="AY148" i="14"/>
  <c r="AW148" i="14"/>
  <c r="AV148" i="14"/>
  <c r="AT148" i="14"/>
  <c r="AS148" i="14"/>
  <c r="AQ148" i="14"/>
  <c r="AP148" i="14"/>
  <c r="AN148" i="14"/>
  <c r="AM148" i="14"/>
  <c r="AK148" i="14"/>
  <c r="AJ148" i="14"/>
  <c r="AH148" i="14"/>
  <c r="AG148" i="14"/>
  <c r="AE148" i="14"/>
  <c r="AD148" i="14"/>
  <c r="AB148" i="14"/>
  <c r="AA148" i="14"/>
  <c r="Y148" i="14"/>
  <c r="X148" i="14"/>
  <c r="V148" i="14"/>
  <c r="U148" i="14"/>
  <c r="S148" i="14"/>
  <c r="P148" i="14"/>
  <c r="O148" i="14"/>
  <c r="M148" i="14"/>
  <c r="L148" i="14"/>
  <c r="J148" i="14"/>
  <c r="I148" i="14"/>
  <c r="G148" i="14"/>
  <c r="F148" i="14"/>
  <c r="D148" i="14"/>
  <c r="DJ68" i="14"/>
  <c r="H12" i="17"/>
  <c r="G12" i="17"/>
  <c r="E12" i="17"/>
  <c r="N12" i="17" s="1"/>
  <c r="O12" i="17" s="1"/>
  <c r="D12" i="17"/>
  <c r="M12" i="17" s="1"/>
  <c r="I11" i="17"/>
  <c r="F9" i="17"/>
  <c r="L31" i="17"/>
  <c r="L30" i="17"/>
  <c r="L29" i="17"/>
  <c r="L20" i="17"/>
  <c r="L19" i="17"/>
  <c r="I10" i="17"/>
  <c r="F8" i="17"/>
  <c r="I10" i="16"/>
  <c r="I9" i="16"/>
  <c r="F8" i="16"/>
  <c r="F7" i="16"/>
  <c r="F12" i="17" l="1"/>
  <c r="I12" i="17"/>
  <c r="FJ153" i="14"/>
  <c r="FI153" i="14"/>
  <c r="FK153" i="14" l="1"/>
  <c r="FI16" i="14"/>
  <c r="FJ16" i="14"/>
  <c r="FI9" i="14"/>
  <c r="FJ9" i="14"/>
  <c r="FI10" i="14"/>
  <c r="FJ10" i="14"/>
  <c r="FI11" i="14"/>
  <c r="FJ11" i="14"/>
  <c r="FI12" i="14"/>
  <c r="FJ12" i="14"/>
  <c r="FI13" i="14"/>
  <c r="FJ13" i="14"/>
  <c r="FI14" i="14"/>
  <c r="FJ14" i="14"/>
  <c r="FI15" i="14"/>
  <c r="FJ15" i="14"/>
  <c r="FJ8" i="14"/>
  <c r="FI8" i="14"/>
  <c r="L7" i="15"/>
  <c r="L6" i="15"/>
  <c r="L11" i="15"/>
  <c r="L10" i="15"/>
  <c r="L9" i="15"/>
  <c r="L8" i="15"/>
  <c r="K60" i="15"/>
  <c r="K55" i="15"/>
  <c r="K45" i="15"/>
  <c r="K40" i="15"/>
  <c r="K35" i="15"/>
  <c r="K15" i="15"/>
  <c r="H60" i="15"/>
  <c r="G60" i="15"/>
  <c r="H55" i="15"/>
  <c r="G55" i="15"/>
  <c r="H50" i="15"/>
  <c r="G50" i="15"/>
  <c r="P50" i="15" s="1"/>
  <c r="R50" i="15" s="1"/>
  <c r="H45" i="15"/>
  <c r="G45" i="15"/>
  <c r="H35" i="15"/>
  <c r="G35" i="15"/>
  <c r="H15" i="15"/>
  <c r="G15" i="15"/>
  <c r="E60" i="15"/>
  <c r="D60" i="15"/>
  <c r="E55" i="15"/>
  <c r="D55" i="15"/>
  <c r="E50" i="15"/>
  <c r="D50" i="15"/>
  <c r="E45" i="15"/>
  <c r="D45" i="15"/>
  <c r="E40" i="15"/>
  <c r="D40" i="15"/>
  <c r="E35" i="15"/>
  <c r="D35" i="15"/>
  <c r="E15" i="15"/>
  <c r="I11" i="15"/>
  <c r="I10" i="15"/>
  <c r="I9" i="15"/>
  <c r="I8" i="15"/>
  <c r="F7" i="15"/>
  <c r="F6" i="15"/>
  <c r="FH153" i="14"/>
  <c r="FG143" i="14"/>
  <c r="FF143" i="14"/>
  <c r="FG138" i="14"/>
  <c r="FF138" i="14"/>
  <c r="FG133" i="14"/>
  <c r="FF133" i="14"/>
  <c r="FG128" i="14"/>
  <c r="FF128" i="14"/>
  <c r="FG123" i="14"/>
  <c r="FF123" i="14"/>
  <c r="FG118" i="14"/>
  <c r="FF118" i="14"/>
  <c r="FG113" i="14"/>
  <c r="FF113" i="14"/>
  <c r="FG108" i="14"/>
  <c r="FF108" i="14"/>
  <c r="FG103" i="14"/>
  <c r="FF103" i="14"/>
  <c r="FG98" i="14"/>
  <c r="FF98" i="14"/>
  <c r="FG93" i="14"/>
  <c r="FF93" i="14"/>
  <c r="FG88" i="14"/>
  <c r="FF88" i="14"/>
  <c r="FG83" i="14"/>
  <c r="FF83" i="14"/>
  <c r="FG78" i="14"/>
  <c r="FF78" i="14"/>
  <c r="FG73" i="14"/>
  <c r="FF73" i="14"/>
  <c r="FG68" i="14"/>
  <c r="FF68" i="14"/>
  <c r="FG63" i="14"/>
  <c r="FF63" i="14"/>
  <c r="FG58" i="14"/>
  <c r="FF58" i="14"/>
  <c r="FG53" i="14"/>
  <c r="FF53" i="14"/>
  <c r="FG48" i="14"/>
  <c r="FF48" i="14"/>
  <c r="FG43" i="14"/>
  <c r="FF43" i="14"/>
  <c r="FG38" i="14"/>
  <c r="FF38" i="14"/>
  <c r="FG33" i="14"/>
  <c r="FF33" i="14"/>
  <c r="FG28" i="14"/>
  <c r="FF28" i="14"/>
  <c r="FG23" i="14"/>
  <c r="FG18" i="14"/>
  <c r="FF18" i="14"/>
  <c r="FH16" i="14"/>
  <c r="FH15" i="14"/>
  <c r="FH14" i="14"/>
  <c r="FH13" i="14"/>
  <c r="FH12" i="14"/>
  <c r="FH11" i="14"/>
  <c r="FH10" i="14"/>
  <c r="FH9" i="14"/>
  <c r="FH8" i="14"/>
  <c r="FE153" i="14"/>
  <c r="FB153" i="14"/>
  <c r="EY153" i="14"/>
  <c r="EV153" i="14"/>
  <c r="FD143" i="14"/>
  <c r="FC143" i="14"/>
  <c r="FA143" i="14"/>
  <c r="EZ143" i="14"/>
  <c r="EX143" i="14"/>
  <c r="EW143" i="14"/>
  <c r="EU143" i="14"/>
  <c r="ET143" i="14"/>
  <c r="FD138" i="14"/>
  <c r="FC138" i="14"/>
  <c r="FA138" i="14"/>
  <c r="EZ138" i="14"/>
  <c r="EX138" i="14"/>
  <c r="EW138" i="14"/>
  <c r="EU138" i="14"/>
  <c r="ET138" i="14"/>
  <c r="FD133" i="14"/>
  <c r="FC133" i="14"/>
  <c r="FA133" i="14"/>
  <c r="EZ133" i="14"/>
  <c r="EX133" i="14"/>
  <c r="EW133" i="14"/>
  <c r="EU133" i="14"/>
  <c r="ET133" i="14"/>
  <c r="FD128" i="14"/>
  <c r="FC128" i="14"/>
  <c r="FA128" i="14"/>
  <c r="EZ128" i="14"/>
  <c r="EX128" i="14"/>
  <c r="EW128" i="14"/>
  <c r="EU128" i="14"/>
  <c r="ET128" i="14"/>
  <c r="FD123" i="14"/>
  <c r="FC123" i="14"/>
  <c r="FA123" i="14"/>
  <c r="EZ123" i="14"/>
  <c r="EX123" i="14"/>
  <c r="EW123" i="14"/>
  <c r="EU123" i="14"/>
  <c r="ET123" i="14"/>
  <c r="FD118" i="14"/>
  <c r="FC118" i="14"/>
  <c r="FA118" i="14"/>
  <c r="EZ118" i="14"/>
  <c r="EX118" i="14"/>
  <c r="EW118" i="14"/>
  <c r="EU118" i="14"/>
  <c r="ET118" i="14"/>
  <c r="FD113" i="14"/>
  <c r="FC113" i="14"/>
  <c r="FA113" i="14"/>
  <c r="EZ113" i="14"/>
  <c r="EX113" i="14"/>
  <c r="EW113" i="14"/>
  <c r="EU113" i="14"/>
  <c r="ET113" i="14"/>
  <c r="FD108" i="14"/>
  <c r="FC108" i="14"/>
  <c r="FA108" i="14"/>
  <c r="EZ108" i="14"/>
  <c r="EX108" i="14"/>
  <c r="EW108" i="14"/>
  <c r="EU108" i="14"/>
  <c r="ET108" i="14"/>
  <c r="FD103" i="14"/>
  <c r="FC103" i="14"/>
  <c r="FA103" i="14"/>
  <c r="EZ103" i="14"/>
  <c r="EX103" i="14"/>
  <c r="EW103" i="14"/>
  <c r="EU103" i="14"/>
  <c r="ET103" i="14"/>
  <c r="FD98" i="14"/>
  <c r="FC98" i="14"/>
  <c r="FA98" i="14"/>
  <c r="EZ98" i="14"/>
  <c r="EX98" i="14"/>
  <c r="EW98" i="14"/>
  <c r="EU98" i="14"/>
  <c r="ET98" i="14"/>
  <c r="FD93" i="14"/>
  <c r="FC93" i="14"/>
  <c r="FA93" i="14"/>
  <c r="EZ93" i="14"/>
  <c r="EX93" i="14"/>
  <c r="EW93" i="14"/>
  <c r="EU93" i="14"/>
  <c r="ET93" i="14"/>
  <c r="FD88" i="14"/>
  <c r="FC88" i="14"/>
  <c r="FA88" i="14"/>
  <c r="EZ88" i="14"/>
  <c r="EX88" i="14"/>
  <c r="EW88" i="14"/>
  <c r="EU88" i="14"/>
  <c r="ET88" i="14"/>
  <c r="FD83" i="14"/>
  <c r="FC83" i="14"/>
  <c r="FA83" i="14"/>
  <c r="EZ83" i="14"/>
  <c r="EX83" i="14"/>
  <c r="EW83" i="14"/>
  <c r="EU83" i="14"/>
  <c r="ET83" i="14"/>
  <c r="FD78" i="14"/>
  <c r="FC78" i="14"/>
  <c r="FA78" i="14"/>
  <c r="EZ78" i="14"/>
  <c r="EX78" i="14"/>
  <c r="EW78" i="14"/>
  <c r="EU78" i="14"/>
  <c r="ET78" i="14"/>
  <c r="FD73" i="14"/>
  <c r="FC73" i="14"/>
  <c r="FA73" i="14"/>
  <c r="EZ73" i="14"/>
  <c r="EX73" i="14"/>
  <c r="EW73" i="14"/>
  <c r="EU73" i="14"/>
  <c r="ET73" i="14"/>
  <c r="FD68" i="14"/>
  <c r="FC68" i="14"/>
  <c r="FA68" i="14"/>
  <c r="EZ68" i="14"/>
  <c r="EX68" i="14"/>
  <c r="EW68" i="14"/>
  <c r="EU68" i="14"/>
  <c r="ET68" i="14"/>
  <c r="FD63" i="14"/>
  <c r="FC63" i="14"/>
  <c r="FA63" i="14"/>
  <c r="EZ63" i="14"/>
  <c r="EX63" i="14"/>
  <c r="EW63" i="14"/>
  <c r="EU63" i="14"/>
  <c r="ET63" i="14"/>
  <c r="FD58" i="14"/>
  <c r="FC58" i="14"/>
  <c r="FA58" i="14"/>
  <c r="EZ58" i="14"/>
  <c r="EX58" i="14"/>
  <c r="EW58" i="14"/>
  <c r="EU58" i="14"/>
  <c r="ET58" i="14"/>
  <c r="FD53" i="14"/>
  <c r="FC53" i="14"/>
  <c r="FA53" i="14"/>
  <c r="EZ53" i="14"/>
  <c r="EX53" i="14"/>
  <c r="EW53" i="14"/>
  <c r="EU53" i="14"/>
  <c r="ET53" i="14"/>
  <c r="FD48" i="14"/>
  <c r="FC48" i="14"/>
  <c r="FA48" i="14"/>
  <c r="EZ48" i="14"/>
  <c r="EX48" i="14"/>
  <c r="EW48" i="14"/>
  <c r="EU48" i="14"/>
  <c r="ET48" i="14"/>
  <c r="FD43" i="14"/>
  <c r="FC43" i="14"/>
  <c r="FA43" i="14"/>
  <c r="EZ43" i="14"/>
  <c r="EX43" i="14"/>
  <c r="EW43" i="14"/>
  <c r="EU43" i="14"/>
  <c r="ET43" i="14"/>
  <c r="FD38" i="14"/>
  <c r="FC38" i="14"/>
  <c r="FA38" i="14"/>
  <c r="EZ38" i="14"/>
  <c r="EX38" i="14"/>
  <c r="EW38" i="14"/>
  <c r="EU38" i="14"/>
  <c r="ET38" i="14"/>
  <c r="FD33" i="14"/>
  <c r="FC33" i="14"/>
  <c r="FA33" i="14"/>
  <c r="EZ33" i="14"/>
  <c r="EX33" i="14"/>
  <c r="EW33" i="14"/>
  <c r="EU33" i="14"/>
  <c r="ET33" i="14"/>
  <c r="FD28" i="14"/>
  <c r="FC28" i="14"/>
  <c r="FA28" i="14"/>
  <c r="EZ28" i="14"/>
  <c r="EX28" i="14"/>
  <c r="EW28" i="14"/>
  <c r="EU28" i="14"/>
  <c r="ET28" i="14"/>
  <c r="FD23" i="14"/>
  <c r="FA23" i="14"/>
  <c r="EZ23" i="14"/>
  <c r="EX23" i="14"/>
  <c r="EW23" i="14"/>
  <c r="EU23" i="14"/>
  <c r="ET23" i="14"/>
  <c r="FD18" i="14"/>
  <c r="FC18" i="14"/>
  <c r="FC17" i="14" s="1"/>
  <c r="FA18" i="14"/>
  <c r="FA17" i="14" s="1"/>
  <c r="EZ18" i="14"/>
  <c r="EX18" i="14"/>
  <c r="EX17" i="14" s="1"/>
  <c r="EY17" i="14" s="1"/>
  <c r="EW18" i="14"/>
  <c r="EW17" i="14" s="1"/>
  <c r="EU18" i="14"/>
  <c r="EU17" i="14" s="1"/>
  <c r="ET18" i="14"/>
  <c r="FE16" i="14"/>
  <c r="FB16" i="14"/>
  <c r="EY16" i="14"/>
  <c r="EV16" i="14"/>
  <c r="FE15" i="14"/>
  <c r="FB15" i="14"/>
  <c r="EY15" i="14"/>
  <c r="EV15" i="14"/>
  <c r="FE14" i="14"/>
  <c r="FB14" i="14"/>
  <c r="EY14" i="14"/>
  <c r="EV14" i="14"/>
  <c r="FE13" i="14"/>
  <c r="FB13" i="14"/>
  <c r="EY13" i="14"/>
  <c r="EV13" i="14"/>
  <c r="FE12" i="14"/>
  <c r="FB12" i="14"/>
  <c r="EY12" i="14"/>
  <c r="EV12" i="14"/>
  <c r="FE11" i="14"/>
  <c r="FB11" i="14"/>
  <c r="EY11" i="14"/>
  <c r="EV11" i="14"/>
  <c r="FE10" i="14"/>
  <c r="FB10" i="14"/>
  <c r="EY10" i="14"/>
  <c r="EV10" i="14"/>
  <c r="FE9" i="14"/>
  <c r="FB9" i="14"/>
  <c r="EY9" i="14"/>
  <c r="EV9" i="14"/>
  <c r="FE8" i="14"/>
  <c r="FB8" i="14"/>
  <c r="EY8" i="14"/>
  <c r="EV8" i="14"/>
  <c r="ES153" i="14"/>
  <c r="ER143" i="14"/>
  <c r="EQ143" i="14"/>
  <c r="ER138" i="14"/>
  <c r="EQ138" i="14"/>
  <c r="ER133" i="14"/>
  <c r="EQ133" i="14"/>
  <c r="ER128" i="14"/>
  <c r="EQ128" i="14"/>
  <c r="ER123" i="14"/>
  <c r="EQ123" i="14"/>
  <c r="ER118" i="14"/>
  <c r="EQ118" i="14"/>
  <c r="ER113" i="14"/>
  <c r="EQ113" i="14"/>
  <c r="ER108" i="14"/>
  <c r="EQ108" i="14"/>
  <c r="ER103" i="14"/>
  <c r="EQ103" i="14"/>
  <c r="ER98" i="14"/>
  <c r="EQ98" i="14"/>
  <c r="ER93" i="14"/>
  <c r="EQ93" i="14"/>
  <c r="ER88" i="14"/>
  <c r="EQ88" i="14"/>
  <c r="ER83" i="14"/>
  <c r="EQ83" i="14"/>
  <c r="ER78" i="14"/>
  <c r="EQ78" i="14"/>
  <c r="ER73" i="14"/>
  <c r="EQ73" i="14"/>
  <c r="ER68" i="14"/>
  <c r="EQ68" i="14"/>
  <c r="ER63" i="14"/>
  <c r="EQ63" i="14"/>
  <c r="ER58" i="14"/>
  <c r="EQ58" i="14"/>
  <c r="ER53" i="14"/>
  <c r="EQ53" i="14"/>
  <c r="ER48" i="14"/>
  <c r="EQ48" i="14"/>
  <c r="ER43" i="14"/>
  <c r="EQ43" i="14"/>
  <c r="ER38" i="14"/>
  <c r="EQ38" i="14"/>
  <c r="ER33" i="14"/>
  <c r="EQ33" i="14"/>
  <c r="ER28" i="14"/>
  <c r="EQ28" i="14"/>
  <c r="ER23" i="14"/>
  <c r="EQ23" i="14"/>
  <c r="ER18" i="14"/>
  <c r="EQ18" i="14"/>
  <c r="ES16" i="14"/>
  <c r="ES15" i="14"/>
  <c r="ES14" i="14"/>
  <c r="ES13" i="14"/>
  <c r="ES12" i="14"/>
  <c r="ES11" i="14"/>
  <c r="ES10" i="14"/>
  <c r="ES9" i="14"/>
  <c r="ES8" i="14"/>
  <c r="FF17" i="14" l="1"/>
  <c r="EQ17" i="14"/>
  <c r="ER17" i="14"/>
  <c r="ES17" i="14" s="1"/>
  <c r="ET17" i="14"/>
  <c r="EZ17" i="14"/>
  <c r="FB17" i="14" s="1"/>
  <c r="FH48" i="14"/>
  <c r="FH108" i="14"/>
  <c r="FG17" i="14"/>
  <c r="EV17" i="14"/>
  <c r="FD17" i="14"/>
  <c r="FE17" i="14" s="1"/>
  <c r="P15" i="15"/>
  <c r="Q15" i="15"/>
  <c r="Q60" i="15"/>
  <c r="P45" i="15"/>
  <c r="P55" i="15"/>
  <c r="K14" i="15"/>
  <c r="Q55" i="15"/>
  <c r="P40" i="15"/>
  <c r="P35" i="15"/>
  <c r="P60" i="15"/>
  <c r="Q40" i="15"/>
  <c r="L60" i="15"/>
  <c r="EV48" i="14"/>
  <c r="FK15" i="14"/>
  <c r="FK13" i="14"/>
  <c r="FK9" i="14"/>
  <c r="FK11" i="14"/>
  <c r="FH73" i="14"/>
  <c r="FH83" i="14"/>
  <c r="FH113" i="14"/>
  <c r="FK8" i="14"/>
  <c r="FK14" i="14"/>
  <c r="FK10" i="14"/>
  <c r="FK16" i="14"/>
  <c r="D14" i="15"/>
  <c r="H14" i="15"/>
  <c r="G14" i="15"/>
  <c r="EY33" i="14"/>
  <c r="FK12" i="14"/>
  <c r="F15" i="15"/>
  <c r="FH28" i="14"/>
  <c r="L55" i="15"/>
  <c r="E14" i="15"/>
  <c r="I35" i="15"/>
  <c r="L45" i="15"/>
  <c r="FH138" i="14"/>
  <c r="FH128" i="14"/>
  <c r="FH123" i="14"/>
  <c r="FH78" i="14"/>
  <c r="FH68" i="14"/>
  <c r="FH63" i="14"/>
  <c r="FH58" i="14"/>
  <c r="FH53" i="14"/>
  <c r="FH43" i="14"/>
  <c r="FH38" i="14"/>
  <c r="FH33" i="14"/>
  <c r="FH23" i="14"/>
  <c r="FE73" i="14"/>
  <c r="FE63" i="14"/>
  <c r="FE58" i="14"/>
  <c r="FE53" i="14"/>
  <c r="FE48" i="14"/>
  <c r="FE23" i="14"/>
  <c r="FB58" i="14"/>
  <c r="FB53" i="14"/>
  <c r="EV53" i="14"/>
  <c r="EV43" i="14"/>
  <c r="ES58" i="14"/>
  <c r="ES48" i="14"/>
  <c r="ES43" i="14"/>
  <c r="R15" i="15" l="1"/>
  <c r="FH17" i="14"/>
  <c r="R55" i="15"/>
  <c r="Q45" i="15"/>
  <c r="R45" i="15" s="1"/>
  <c r="R40" i="15"/>
  <c r="Q35" i="15"/>
  <c r="R35" i="15" s="1"/>
  <c r="R60" i="15"/>
  <c r="L14" i="15"/>
  <c r="I14" i="15"/>
  <c r="F14" i="15"/>
  <c r="R14" i="15" l="1"/>
  <c r="EP153" i="14"/>
  <c r="EM153" i="14"/>
  <c r="EJ153" i="14"/>
  <c r="EG153" i="14"/>
  <c r="ED153" i="14"/>
  <c r="EA153" i="14"/>
  <c r="DX153" i="14"/>
  <c r="DU153" i="14"/>
  <c r="DO153" i="14"/>
  <c r="DL153" i="14"/>
  <c r="DI153" i="14"/>
  <c r="DF153" i="14"/>
  <c r="DC153" i="14"/>
  <c r="CZ153" i="14"/>
  <c r="CW153" i="14"/>
  <c r="CT153" i="14"/>
  <c r="CQ153" i="14"/>
  <c r="CN153" i="14"/>
  <c r="CK153" i="14"/>
  <c r="CE153" i="14"/>
  <c r="CB153" i="14"/>
  <c r="BY153" i="14"/>
  <c r="BV153" i="14"/>
  <c r="BS153" i="14"/>
  <c r="BP153" i="14"/>
  <c r="BM153" i="14"/>
  <c r="BJ153" i="14"/>
  <c r="BG153" i="14"/>
  <c r="BD153" i="14"/>
  <c r="BA153" i="14"/>
  <c r="AX153" i="14"/>
  <c r="AU153" i="14"/>
  <c r="AR153" i="14"/>
  <c r="AO153" i="14"/>
  <c r="AL153" i="14"/>
  <c r="AI153" i="14"/>
  <c r="AF153" i="14"/>
  <c r="AC153" i="14"/>
  <c r="Z153" i="14"/>
  <c r="W153" i="14"/>
  <c r="T153" i="14"/>
  <c r="Q153" i="14"/>
  <c r="N153" i="14"/>
  <c r="EO143" i="14"/>
  <c r="EN143" i="14"/>
  <c r="EL143" i="14"/>
  <c r="EK143" i="14"/>
  <c r="EI143" i="14"/>
  <c r="EH143" i="14"/>
  <c r="EF143" i="14"/>
  <c r="EE143" i="14"/>
  <c r="EC143" i="14"/>
  <c r="EB143" i="14"/>
  <c r="DZ143" i="14"/>
  <c r="DY143" i="14"/>
  <c r="DW143" i="14"/>
  <c r="DV143" i="14"/>
  <c r="DT143" i="14"/>
  <c r="DS143" i="14"/>
  <c r="DN143" i="14"/>
  <c r="DM143" i="14"/>
  <c r="DH143" i="14"/>
  <c r="DG143" i="14"/>
  <c r="DE143" i="14"/>
  <c r="DD143" i="14"/>
  <c r="DB143" i="14"/>
  <c r="DA143" i="14"/>
  <c r="CY143" i="14"/>
  <c r="CX143" i="14"/>
  <c r="CS143" i="14"/>
  <c r="CR143" i="14"/>
  <c r="CP143" i="14"/>
  <c r="CO143" i="14"/>
  <c r="CM143" i="14"/>
  <c r="CL143" i="14"/>
  <c r="CJ143" i="14"/>
  <c r="CI143" i="14"/>
  <c r="CG143" i="14"/>
  <c r="CF143" i="14"/>
  <c r="CD143" i="14"/>
  <c r="CC143" i="14"/>
  <c r="CA143" i="14"/>
  <c r="BZ143" i="14"/>
  <c r="BX143" i="14"/>
  <c r="BW143" i="14"/>
  <c r="BU143" i="14"/>
  <c r="BT143" i="14"/>
  <c r="BR143" i="14"/>
  <c r="BQ143" i="14"/>
  <c r="BO143" i="14"/>
  <c r="BN143" i="14"/>
  <c r="BL143" i="14"/>
  <c r="BK143" i="14"/>
  <c r="BI143" i="14"/>
  <c r="BH143" i="14"/>
  <c r="BF143" i="14"/>
  <c r="BE143" i="14"/>
  <c r="BC143" i="14"/>
  <c r="BB143" i="14"/>
  <c r="AZ143" i="14"/>
  <c r="AY143" i="14"/>
  <c r="AW143" i="14"/>
  <c r="AV143" i="14"/>
  <c r="AT143" i="14"/>
  <c r="AS143" i="14"/>
  <c r="AQ143" i="14"/>
  <c r="AP143" i="14"/>
  <c r="AN143" i="14"/>
  <c r="AM143" i="14"/>
  <c r="AK143" i="14"/>
  <c r="AJ143" i="14"/>
  <c r="AH143" i="14"/>
  <c r="AG143" i="14"/>
  <c r="AE143" i="14"/>
  <c r="AD143" i="14"/>
  <c r="AB143" i="14"/>
  <c r="AA143" i="14"/>
  <c r="Y143" i="14"/>
  <c r="X143" i="14"/>
  <c r="V143" i="14"/>
  <c r="U143" i="14"/>
  <c r="S143" i="14"/>
  <c r="R143" i="14"/>
  <c r="P143" i="14"/>
  <c r="O143" i="14"/>
  <c r="M143" i="14"/>
  <c r="L143" i="14"/>
  <c r="EO138" i="14"/>
  <c r="EN138" i="14"/>
  <c r="EL138" i="14"/>
  <c r="EK138" i="14"/>
  <c r="EI138" i="14"/>
  <c r="EH138" i="14"/>
  <c r="EF138" i="14"/>
  <c r="EE138" i="14"/>
  <c r="EC138" i="14"/>
  <c r="EB138" i="14"/>
  <c r="DZ138" i="14"/>
  <c r="DY138" i="14"/>
  <c r="DW138" i="14"/>
  <c r="DV138" i="14"/>
  <c r="DT138" i="14"/>
  <c r="DS138" i="14"/>
  <c r="DQ138" i="14"/>
  <c r="DP138" i="14"/>
  <c r="DN138" i="14"/>
  <c r="DM138" i="14"/>
  <c r="DK138" i="14"/>
  <c r="DJ138" i="14"/>
  <c r="DH138" i="14"/>
  <c r="DG138" i="14"/>
  <c r="DE138" i="14"/>
  <c r="DD138" i="14"/>
  <c r="DB138" i="14"/>
  <c r="DA138" i="14"/>
  <c r="CY138" i="14"/>
  <c r="CX138" i="14"/>
  <c r="CV138" i="14"/>
  <c r="CU138" i="14"/>
  <c r="CS138" i="14"/>
  <c r="CR138" i="14"/>
  <c r="CP138" i="14"/>
  <c r="CO138" i="14"/>
  <c r="CM138" i="14"/>
  <c r="CL138" i="14"/>
  <c r="CJ138" i="14"/>
  <c r="CI138" i="14"/>
  <c r="CG138" i="14"/>
  <c r="CF138" i="14"/>
  <c r="CD138" i="14"/>
  <c r="CC138" i="14"/>
  <c r="CA138" i="14"/>
  <c r="BZ138" i="14"/>
  <c r="BX138" i="14"/>
  <c r="BW138" i="14"/>
  <c r="BU138" i="14"/>
  <c r="BT138" i="14"/>
  <c r="BR138" i="14"/>
  <c r="BQ138" i="14"/>
  <c r="BO138" i="14"/>
  <c r="BN138" i="14"/>
  <c r="BL138" i="14"/>
  <c r="BK138" i="14"/>
  <c r="BI138" i="14"/>
  <c r="BH138" i="14"/>
  <c r="BF138" i="14"/>
  <c r="BE138" i="14"/>
  <c r="BC138" i="14"/>
  <c r="BB138" i="14"/>
  <c r="AZ138" i="14"/>
  <c r="AY138" i="14"/>
  <c r="AW138" i="14"/>
  <c r="AV138" i="14"/>
  <c r="AT138" i="14"/>
  <c r="AS138" i="14"/>
  <c r="AQ138" i="14"/>
  <c r="AP138" i="14"/>
  <c r="AN138" i="14"/>
  <c r="AM138" i="14"/>
  <c r="AK138" i="14"/>
  <c r="AJ138" i="14"/>
  <c r="AH138" i="14"/>
  <c r="AG138" i="14"/>
  <c r="AE138" i="14"/>
  <c r="AD138" i="14"/>
  <c r="AB138" i="14"/>
  <c r="AA138" i="14"/>
  <c r="Y138" i="14"/>
  <c r="X138" i="14"/>
  <c r="V138" i="14"/>
  <c r="U138" i="14"/>
  <c r="S138" i="14"/>
  <c r="R138" i="14"/>
  <c r="P138" i="14"/>
  <c r="O138" i="14"/>
  <c r="M138" i="14"/>
  <c r="L138" i="14"/>
  <c r="EO133" i="14"/>
  <c r="EN133" i="14"/>
  <c r="EL133" i="14"/>
  <c r="EK133" i="14"/>
  <c r="EI133" i="14"/>
  <c r="EH133" i="14"/>
  <c r="EF133" i="14"/>
  <c r="EE133" i="14"/>
  <c r="EC133" i="14"/>
  <c r="EB133" i="14"/>
  <c r="DZ133" i="14"/>
  <c r="DY133" i="14"/>
  <c r="DW133" i="14"/>
  <c r="DV133" i="14"/>
  <c r="DT133" i="14"/>
  <c r="DS133" i="14"/>
  <c r="DQ133" i="14"/>
  <c r="DP133" i="14"/>
  <c r="DN133" i="14"/>
  <c r="DM133" i="14"/>
  <c r="DK133" i="14"/>
  <c r="DJ133" i="14"/>
  <c r="DH133" i="14"/>
  <c r="DG133" i="14"/>
  <c r="DE133" i="14"/>
  <c r="DD133" i="14"/>
  <c r="DB133" i="14"/>
  <c r="DA133" i="14"/>
  <c r="CY133" i="14"/>
  <c r="CX133" i="14"/>
  <c r="CV133" i="14"/>
  <c r="CU133" i="14"/>
  <c r="CS133" i="14"/>
  <c r="CR133" i="14"/>
  <c r="CP133" i="14"/>
  <c r="CO133" i="14"/>
  <c r="CM133" i="14"/>
  <c r="CL133" i="14"/>
  <c r="CJ133" i="14"/>
  <c r="CI133" i="14"/>
  <c r="CG133" i="14"/>
  <c r="CF133" i="14"/>
  <c r="CD133" i="14"/>
  <c r="CC133" i="14"/>
  <c r="CA133" i="14"/>
  <c r="BZ133" i="14"/>
  <c r="BX133" i="14"/>
  <c r="BW133" i="14"/>
  <c r="BU133" i="14"/>
  <c r="BT133" i="14"/>
  <c r="BR133" i="14"/>
  <c r="BQ133" i="14"/>
  <c r="BO133" i="14"/>
  <c r="BN133" i="14"/>
  <c r="BL133" i="14"/>
  <c r="BK133" i="14"/>
  <c r="BI133" i="14"/>
  <c r="BH133" i="14"/>
  <c r="BF133" i="14"/>
  <c r="BE133" i="14"/>
  <c r="BC133" i="14"/>
  <c r="BB133" i="14"/>
  <c r="AZ133" i="14"/>
  <c r="AY133" i="14"/>
  <c r="AW133" i="14"/>
  <c r="AV133" i="14"/>
  <c r="AT133" i="14"/>
  <c r="AS133" i="14"/>
  <c r="AQ133" i="14"/>
  <c r="AP133" i="14"/>
  <c r="AN133" i="14"/>
  <c r="AM133" i="14"/>
  <c r="AK133" i="14"/>
  <c r="AJ133" i="14"/>
  <c r="AH133" i="14"/>
  <c r="AG133" i="14"/>
  <c r="AE133" i="14"/>
  <c r="AD133" i="14"/>
  <c r="AB133" i="14"/>
  <c r="AA133" i="14"/>
  <c r="Y133" i="14"/>
  <c r="X133" i="14"/>
  <c r="V133" i="14"/>
  <c r="U133" i="14"/>
  <c r="S133" i="14"/>
  <c r="T133" i="14" s="1"/>
  <c r="P133" i="14"/>
  <c r="O133" i="14"/>
  <c r="M133" i="14"/>
  <c r="L133" i="14"/>
  <c r="EO128" i="14"/>
  <c r="EN128" i="14"/>
  <c r="EL128" i="14"/>
  <c r="EK128" i="14"/>
  <c r="EI128" i="14"/>
  <c r="EH128" i="14"/>
  <c r="EF128" i="14"/>
  <c r="EE128" i="14"/>
  <c r="EC128" i="14"/>
  <c r="EB128" i="14"/>
  <c r="DZ128" i="14"/>
  <c r="DY128" i="14"/>
  <c r="DW128" i="14"/>
  <c r="DV128" i="14"/>
  <c r="DT128" i="14"/>
  <c r="DS128" i="14"/>
  <c r="DQ128" i="14"/>
  <c r="DP128" i="14"/>
  <c r="DN128" i="14"/>
  <c r="DM128" i="14"/>
  <c r="DK128" i="14"/>
  <c r="DJ128" i="14"/>
  <c r="DH128" i="14"/>
  <c r="DG128" i="14"/>
  <c r="DE128" i="14"/>
  <c r="DD128" i="14"/>
  <c r="DB128" i="14"/>
  <c r="DA128" i="14"/>
  <c r="CY128" i="14"/>
  <c r="CX128" i="14"/>
  <c r="CV128" i="14"/>
  <c r="CU128" i="14"/>
  <c r="CS128" i="14"/>
  <c r="CR128" i="14"/>
  <c r="CP128" i="14"/>
  <c r="CO128" i="14"/>
  <c r="CM128" i="14"/>
  <c r="CL128" i="14"/>
  <c r="CJ128" i="14"/>
  <c r="CI128" i="14"/>
  <c r="CG128" i="14"/>
  <c r="CF128" i="14"/>
  <c r="CD128" i="14"/>
  <c r="CC128" i="14"/>
  <c r="CA128" i="14"/>
  <c r="BZ128" i="14"/>
  <c r="BX128" i="14"/>
  <c r="BW128" i="14"/>
  <c r="BU128" i="14"/>
  <c r="BT128" i="14"/>
  <c r="BR128" i="14"/>
  <c r="BQ128" i="14"/>
  <c r="BN128" i="14"/>
  <c r="BL128" i="14"/>
  <c r="BK128" i="14"/>
  <c r="BI128" i="14"/>
  <c r="BH128" i="14"/>
  <c r="BF128" i="14"/>
  <c r="BE128" i="14"/>
  <c r="BC128" i="14"/>
  <c r="BB128" i="14"/>
  <c r="AZ128" i="14"/>
  <c r="AY128" i="14"/>
  <c r="AW128" i="14"/>
  <c r="AV128" i="14"/>
  <c r="AT128" i="14"/>
  <c r="AS128" i="14"/>
  <c r="AQ128" i="14"/>
  <c r="AP128" i="14"/>
  <c r="AN128" i="14"/>
  <c r="AM128" i="14"/>
  <c r="AK128" i="14"/>
  <c r="AJ128" i="14"/>
  <c r="AH128" i="14"/>
  <c r="AG128" i="14"/>
  <c r="AE128" i="14"/>
  <c r="AD128" i="14"/>
  <c r="AB128" i="14"/>
  <c r="AA128" i="14"/>
  <c r="Y128" i="14"/>
  <c r="X128" i="14"/>
  <c r="V128" i="14"/>
  <c r="U128" i="14"/>
  <c r="S128" i="14"/>
  <c r="P128" i="14"/>
  <c r="O128" i="14"/>
  <c r="M128" i="14"/>
  <c r="L128" i="14"/>
  <c r="EO123" i="14"/>
  <c r="EN123" i="14"/>
  <c r="EL123" i="14"/>
  <c r="EK123" i="14"/>
  <c r="EI123" i="14"/>
  <c r="EH123" i="14"/>
  <c r="EF123" i="14"/>
  <c r="EE123" i="14"/>
  <c r="EC123" i="14"/>
  <c r="EB123" i="14"/>
  <c r="DZ123" i="14"/>
  <c r="DY123" i="14"/>
  <c r="DW123" i="14"/>
  <c r="DV123" i="14"/>
  <c r="DT123" i="14"/>
  <c r="DS123" i="14"/>
  <c r="DQ123" i="14"/>
  <c r="DP123" i="14"/>
  <c r="DN123" i="14"/>
  <c r="DM123" i="14"/>
  <c r="DK123" i="14"/>
  <c r="DJ123" i="14"/>
  <c r="DH123" i="14"/>
  <c r="DG123" i="14"/>
  <c r="DE123" i="14"/>
  <c r="DD123" i="14"/>
  <c r="DB123" i="14"/>
  <c r="DA123" i="14"/>
  <c r="CY123" i="14"/>
  <c r="CX123" i="14"/>
  <c r="CV123" i="14"/>
  <c r="CU123" i="14"/>
  <c r="CS123" i="14"/>
  <c r="CR123" i="14"/>
  <c r="CP123" i="14"/>
  <c r="CO123" i="14"/>
  <c r="CM123" i="14"/>
  <c r="CL123" i="14"/>
  <c r="CJ123" i="14"/>
  <c r="CI123" i="14"/>
  <c r="CG123" i="14"/>
  <c r="CF123" i="14"/>
  <c r="CD123" i="14"/>
  <c r="CC123" i="14"/>
  <c r="CA123" i="14"/>
  <c r="BZ123" i="14"/>
  <c r="BX123" i="14"/>
  <c r="BW123" i="14"/>
  <c r="BU123" i="14"/>
  <c r="BT123" i="14"/>
  <c r="BR123" i="14"/>
  <c r="BQ123" i="14"/>
  <c r="BO123" i="14"/>
  <c r="BN123" i="14"/>
  <c r="BL123" i="14"/>
  <c r="BK123" i="14"/>
  <c r="BI123" i="14"/>
  <c r="BH123" i="14"/>
  <c r="BF123" i="14"/>
  <c r="BE123" i="14"/>
  <c r="BC123" i="14"/>
  <c r="BB123" i="14"/>
  <c r="AZ123" i="14"/>
  <c r="AY123" i="14"/>
  <c r="AW123" i="14"/>
  <c r="AV123" i="14"/>
  <c r="AT123" i="14"/>
  <c r="AS123" i="14"/>
  <c r="AQ123" i="14"/>
  <c r="AP123" i="14"/>
  <c r="AN123" i="14"/>
  <c r="AM123" i="14"/>
  <c r="AK123" i="14"/>
  <c r="AJ123" i="14"/>
  <c r="AH123" i="14"/>
  <c r="AG123" i="14"/>
  <c r="AE123" i="14"/>
  <c r="AD123" i="14"/>
  <c r="AB123" i="14"/>
  <c r="AA123" i="14"/>
  <c r="Y123" i="14"/>
  <c r="X123" i="14"/>
  <c r="V123" i="14"/>
  <c r="U123" i="14"/>
  <c r="S123" i="14"/>
  <c r="R123" i="14"/>
  <c r="P123" i="14"/>
  <c r="O123" i="14"/>
  <c r="M123" i="14"/>
  <c r="L123" i="14"/>
  <c r="EO118" i="14"/>
  <c r="EN118" i="14"/>
  <c r="EL118" i="14"/>
  <c r="EK118" i="14"/>
  <c r="EI118" i="14"/>
  <c r="EH118" i="14"/>
  <c r="EF118" i="14"/>
  <c r="EE118" i="14"/>
  <c r="EC118" i="14"/>
  <c r="EB118" i="14"/>
  <c r="DZ118" i="14"/>
  <c r="DY118" i="14"/>
  <c r="DW118" i="14"/>
  <c r="DV118" i="14"/>
  <c r="DT118" i="14"/>
  <c r="DS118" i="14"/>
  <c r="DQ118" i="14"/>
  <c r="DP118" i="14"/>
  <c r="DN118" i="14"/>
  <c r="DM118" i="14"/>
  <c r="DK118" i="14"/>
  <c r="DH118" i="14"/>
  <c r="DG118" i="14"/>
  <c r="DE118" i="14"/>
  <c r="DD118" i="14"/>
  <c r="DB118" i="14"/>
  <c r="DA118" i="14"/>
  <c r="CY118" i="14"/>
  <c r="CX118" i="14"/>
  <c r="CV118" i="14"/>
  <c r="CU118" i="14"/>
  <c r="CS118" i="14"/>
  <c r="CR118" i="14"/>
  <c r="CP118" i="14"/>
  <c r="CO118" i="14"/>
  <c r="CM118" i="14"/>
  <c r="CL118" i="14"/>
  <c r="CJ118" i="14"/>
  <c r="CI118" i="14"/>
  <c r="CG118" i="14"/>
  <c r="CF118" i="14"/>
  <c r="CD118" i="14"/>
  <c r="CC118" i="14"/>
  <c r="CA118" i="14"/>
  <c r="BZ118" i="14"/>
  <c r="BX118" i="14"/>
  <c r="BW118" i="14"/>
  <c r="BU118" i="14"/>
  <c r="BT118" i="14"/>
  <c r="BR118" i="14"/>
  <c r="BQ118" i="14"/>
  <c r="BO118" i="14"/>
  <c r="BN118" i="14"/>
  <c r="BL118" i="14"/>
  <c r="BK118" i="14"/>
  <c r="BI118" i="14"/>
  <c r="BH118" i="14"/>
  <c r="BF118" i="14"/>
  <c r="BE118" i="14"/>
  <c r="BC118" i="14"/>
  <c r="BB118" i="14"/>
  <c r="AZ118" i="14"/>
  <c r="AY118" i="14"/>
  <c r="AW118" i="14"/>
  <c r="AV118" i="14"/>
  <c r="AT118" i="14"/>
  <c r="AS118" i="14"/>
  <c r="AQ118" i="14"/>
  <c r="AP118" i="14"/>
  <c r="AN118" i="14"/>
  <c r="AM118" i="14"/>
  <c r="AK118" i="14"/>
  <c r="AJ118" i="14"/>
  <c r="AH118" i="14"/>
  <c r="AG118" i="14"/>
  <c r="AE118" i="14"/>
  <c r="AD118" i="14"/>
  <c r="AB118" i="14"/>
  <c r="AA118" i="14"/>
  <c r="Y118" i="14"/>
  <c r="X118" i="14"/>
  <c r="V118" i="14"/>
  <c r="U118" i="14"/>
  <c r="S118" i="14"/>
  <c r="R118" i="14"/>
  <c r="P118" i="14"/>
  <c r="O118" i="14"/>
  <c r="M118" i="14"/>
  <c r="L118" i="14"/>
  <c r="EO113" i="14"/>
  <c r="EN113" i="14"/>
  <c r="EL113" i="14"/>
  <c r="EK113" i="14"/>
  <c r="EI113" i="14"/>
  <c r="EH113" i="14"/>
  <c r="EF113" i="14"/>
  <c r="EE113" i="14"/>
  <c r="EC113" i="14"/>
  <c r="EB113" i="14"/>
  <c r="DZ113" i="14"/>
  <c r="DY113" i="14"/>
  <c r="DW113" i="14"/>
  <c r="DV113" i="14"/>
  <c r="DT113" i="14"/>
  <c r="DS113" i="14"/>
  <c r="DQ113" i="14"/>
  <c r="DP113" i="14"/>
  <c r="DN113" i="14"/>
  <c r="DM113" i="14"/>
  <c r="DK113" i="14"/>
  <c r="DJ113" i="14"/>
  <c r="DH113" i="14"/>
  <c r="DG113" i="14"/>
  <c r="DE113" i="14"/>
  <c r="DD113" i="14"/>
  <c r="DB113" i="14"/>
  <c r="DA113" i="14"/>
  <c r="CY113" i="14"/>
  <c r="CX113" i="14"/>
  <c r="CV113" i="14"/>
  <c r="CU113" i="14"/>
  <c r="CS113" i="14"/>
  <c r="CR113" i="14"/>
  <c r="CP113" i="14"/>
  <c r="CO113" i="14"/>
  <c r="CM113" i="14"/>
  <c r="CL113" i="14"/>
  <c r="CJ113" i="14"/>
  <c r="CI113" i="14"/>
  <c r="CG113" i="14"/>
  <c r="CF113" i="14"/>
  <c r="CD113" i="14"/>
  <c r="CC113" i="14"/>
  <c r="CA113" i="14"/>
  <c r="BZ113" i="14"/>
  <c r="BX113" i="14"/>
  <c r="BW113" i="14"/>
  <c r="BU113" i="14"/>
  <c r="BT113" i="14"/>
  <c r="BR113" i="14"/>
  <c r="BQ113" i="14"/>
  <c r="BO113" i="14"/>
  <c r="BN113" i="14"/>
  <c r="BL113" i="14"/>
  <c r="BK113" i="14"/>
  <c r="BI113" i="14"/>
  <c r="BH113" i="14"/>
  <c r="BF113" i="14"/>
  <c r="BE113" i="14"/>
  <c r="BC113" i="14"/>
  <c r="BB113" i="14"/>
  <c r="AZ113" i="14"/>
  <c r="AY113" i="14"/>
  <c r="AW113" i="14"/>
  <c r="AV113" i="14"/>
  <c r="AT113" i="14"/>
  <c r="AS113" i="14"/>
  <c r="AQ113" i="14"/>
  <c r="AP113" i="14"/>
  <c r="AN113" i="14"/>
  <c r="AM113" i="14"/>
  <c r="AK113" i="14"/>
  <c r="AJ113" i="14"/>
  <c r="AH113" i="14"/>
  <c r="AG113" i="14"/>
  <c r="AE113" i="14"/>
  <c r="AD113" i="14"/>
  <c r="AB113" i="14"/>
  <c r="AA113" i="14"/>
  <c r="Y113" i="14"/>
  <c r="X113" i="14"/>
  <c r="V113" i="14"/>
  <c r="U113" i="14"/>
  <c r="S113" i="14"/>
  <c r="R113" i="14"/>
  <c r="P113" i="14"/>
  <c r="O113" i="14"/>
  <c r="M113" i="14"/>
  <c r="L113" i="14"/>
  <c r="EO108" i="14"/>
  <c r="EN108" i="14"/>
  <c r="EL108" i="14"/>
  <c r="EK108" i="14"/>
  <c r="EI108" i="14"/>
  <c r="EH108" i="14"/>
  <c r="EF108" i="14"/>
  <c r="EE108" i="14"/>
  <c r="EC108" i="14"/>
  <c r="EB108" i="14"/>
  <c r="DZ108" i="14"/>
  <c r="DY108" i="14"/>
  <c r="DW108" i="14"/>
  <c r="DV108" i="14"/>
  <c r="DT108" i="14"/>
  <c r="DS108" i="14"/>
  <c r="DQ108" i="14"/>
  <c r="DP108" i="14"/>
  <c r="DN108" i="14"/>
  <c r="DM108" i="14"/>
  <c r="DK108" i="14"/>
  <c r="DJ108" i="14"/>
  <c r="DH108" i="14"/>
  <c r="DG108" i="14"/>
  <c r="DE108" i="14"/>
  <c r="DD108" i="14"/>
  <c r="DB108" i="14"/>
  <c r="DA108" i="14"/>
  <c r="CY108" i="14"/>
  <c r="CX108" i="14"/>
  <c r="CV108" i="14"/>
  <c r="CU108" i="14"/>
  <c r="CS108" i="14"/>
  <c r="CR108" i="14"/>
  <c r="CP108" i="14"/>
  <c r="CO108" i="14"/>
  <c r="CM108" i="14"/>
  <c r="CL108" i="14"/>
  <c r="CJ108" i="14"/>
  <c r="CI108" i="14"/>
  <c r="CG108" i="14"/>
  <c r="CF108" i="14"/>
  <c r="CD108" i="14"/>
  <c r="CC108" i="14"/>
  <c r="CA108" i="14"/>
  <c r="BZ108" i="14"/>
  <c r="BX108" i="14"/>
  <c r="BW108" i="14"/>
  <c r="BU108" i="14"/>
  <c r="BT108" i="14"/>
  <c r="BR108" i="14"/>
  <c r="BQ108" i="14"/>
  <c r="BO108" i="14"/>
  <c r="BN108" i="14"/>
  <c r="BL108" i="14"/>
  <c r="BK108" i="14"/>
  <c r="BI108" i="14"/>
  <c r="BH108" i="14"/>
  <c r="BF108" i="14"/>
  <c r="BE108" i="14"/>
  <c r="BC108" i="14"/>
  <c r="BB108" i="14"/>
  <c r="AZ108" i="14"/>
  <c r="AY108" i="14"/>
  <c r="AW108" i="14"/>
  <c r="AV108" i="14"/>
  <c r="AT108" i="14"/>
  <c r="AS108" i="14"/>
  <c r="AQ108" i="14"/>
  <c r="AP108" i="14"/>
  <c r="AN108" i="14"/>
  <c r="AM108" i="14"/>
  <c r="AK108" i="14"/>
  <c r="AJ108" i="14"/>
  <c r="AH108" i="14"/>
  <c r="AG108" i="14"/>
  <c r="AE108" i="14"/>
  <c r="AD108" i="14"/>
  <c r="AB108" i="14"/>
  <c r="AA108" i="14"/>
  <c r="Y108" i="14"/>
  <c r="X108" i="14"/>
  <c r="V108" i="14"/>
  <c r="U108" i="14"/>
  <c r="S108" i="14"/>
  <c r="R108" i="14"/>
  <c r="P108" i="14"/>
  <c r="O108" i="14"/>
  <c r="M108" i="14"/>
  <c r="L108" i="14"/>
  <c r="EO103" i="14"/>
  <c r="EN103" i="14"/>
  <c r="EL103" i="14"/>
  <c r="EK103" i="14"/>
  <c r="EI103" i="14"/>
  <c r="EH103" i="14"/>
  <c r="EF103" i="14"/>
  <c r="EE103" i="14"/>
  <c r="EC103" i="14"/>
  <c r="EB103" i="14"/>
  <c r="DZ103" i="14"/>
  <c r="DY103" i="14"/>
  <c r="DW103" i="14"/>
  <c r="DV103" i="14"/>
  <c r="DT103" i="14"/>
  <c r="DS103" i="14"/>
  <c r="DQ103" i="14"/>
  <c r="DP103" i="14"/>
  <c r="DN103" i="14"/>
  <c r="DM103" i="14"/>
  <c r="DK103" i="14"/>
  <c r="DJ103" i="14"/>
  <c r="DH103" i="14"/>
  <c r="DG103" i="14"/>
  <c r="DE103" i="14"/>
  <c r="DD103" i="14"/>
  <c r="DB103" i="14"/>
  <c r="DA103" i="14"/>
  <c r="CY103" i="14"/>
  <c r="CX103" i="14"/>
  <c r="CV103" i="14"/>
  <c r="CU103" i="14"/>
  <c r="CS103" i="14"/>
  <c r="CR103" i="14"/>
  <c r="CP103" i="14"/>
  <c r="CO103" i="14"/>
  <c r="CM103" i="14"/>
  <c r="CL103" i="14"/>
  <c r="CJ103" i="14"/>
  <c r="CI103" i="14"/>
  <c r="CG103" i="14"/>
  <c r="CF103" i="14"/>
  <c r="CD103" i="14"/>
  <c r="CC103" i="14"/>
  <c r="CA103" i="14"/>
  <c r="BZ103" i="14"/>
  <c r="BX103" i="14"/>
  <c r="BW103" i="14"/>
  <c r="BU103" i="14"/>
  <c r="BT103" i="14"/>
  <c r="BR103" i="14"/>
  <c r="BQ103" i="14"/>
  <c r="BO103" i="14"/>
  <c r="BN103" i="14"/>
  <c r="BL103" i="14"/>
  <c r="BK103" i="14"/>
  <c r="BI103" i="14"/>
  <c r="BH103" i="14"/>
  <c r="BF103" i="14"/>
  <c r="BE103" i="14"/>
  <c r="BC103" i="14"/>
  <c r="BB103" i="14"/>
  <c r="AZ103" i="14"/>
  <c r="AY103" i="14"/>
  <c r="AW103" i="14"/>
  <c r="AV103" i="14"/>
  <c r="AT103" i="14"/>
  <c r="AS103" i="14"/>
  <c r="AQ103" i="14"/>
  <c r="AP103" i="14"/>
  <c r="AN103" i="14"/>
  <c r="AM103" i="14"/>
  <c r="AK103" i="14"/>
  <c r="AJ103" i="14"/>
  <c r="AH103" i="14"/>
  <c r="AG103" i="14"/>
  <c r="AE103" i="14"/>
  <c r="AD103" i="14"/>
  <c r="AB103" i="14"/>
  <c r="AA103" i="14"/>
  <c r="Y103" i="14"/>
  <c r="X103" i="14"/>
  <c r="V103" i="14"/>
  <c r="U103" i="14"/>
  <c r="S103" i="14"/>
  <c r="R103" i="14"/>
  <c r="P103" i="14"/>
  <c r="O103" i="14"/>
  <c r="M103" i="14"/>
  <c r="L103" i="14"/>
  <c r="EO98" i="14"/>
  <c r="EN98" i="14"/>
  <c r="EL98" i="14"/>
  <c r="EK98" i="14"/>
  <c r="EI98" i="14"/>
  <c r="EH98" i="14"/>
  <c r="EF98" i="14"/>
  <c r="EE98" i="14"/>
  <c r="EC98" i="14"/>
  <c r="EB98" i="14"/>
  <c r="DZ98" i="14"/>
  <c r="DY98" i="14"/>
  <c r="DW98" i="14"/>
  <c r="DV98" i="14"/>
  <c r="DT98" i="14"/>
  <c r="DS98" i="14"/>
  <c r="DQ98" i="14"/>
  <c r="DP98" i="14"/>
  <c r="DN98" i="14"/>
  <c r="DM98" i="14"/>
  <c r="DK98" i="14"/>
  <c r="DJ98" i="14"/>
  <c r="DH98" i="14"/>
  <c r="DG98" i="14"/>
  <c r="DE98" i="14"/>
  <c r="DD98" i="14"/>
  <c r="DB98" i="14"/>
  <c r="DA98" i="14"/>
  <c r="CY98" i="14"/>
  <c r="CX98" i="14"/>
  <c r="CV98" i="14"/>
  <c r="CU98" i="14"/>
  <c r="CS98" i="14"/>
  <c r="CR98" i="14"/>
  <c r="CP98" i="14"/>
  <c r="CO98" i="14"/>
  <c r="CM98" i="14"/>
  <c r="CL98" i="14"/>
  <c r="CJ98" i="14"/>
  <c r="CI98" i="14"/>
  <c r="CG98" i="14"/>
  <c r="CF98" i="14"/>
  <c r="CD98" i="14"/>
  <c r="CC98" i="14"/>
  <c r="CA98" i="14"/>
  <c r="BZ98" i="14"/>
  <c r="BX98" i="14"/>
  <c r="BW98" i="14"/>
  <c r="BU98" i="14"/>
  <c r="BT98" i="14"/>
  <c r="BR98" i="14"/>
  <c r="BQ98" i="14"/>
  <c r="BO98" i="14"/>
  <c r="BN98" i="14"/>
  <c r="BL98" i="14"/>
  <c r="BK98" i="14"/>
  <c r="BI98" i="14"/>
  <c r="BH98" i="14"/>
  <c r="BF98" i="14"/>
  <c r="BE98" i="14"/>
  <c r="BC98" i="14"/>
  <c r="BB98" i="14"/>
  <c r="AZ98" i="14"/>
  <c r="AY98" i="14"/>
  <c r="AW98" i="14"/>
  <c r="AV98" i="14"/>
  <c r="AT98" i="14"/>
  <c r="AS98" i="14"/>
  <c r="AQ98" i="14"/>
  <c r="AP98" i="14"/>
  <c r="AN98" i="14"/>
  <c r="AM98" i="14"/>
  <c r="AK98" i="14"/>
  <c r="AJ98" i="14"/>
  <c r="AH98" i="14"/>
  <c r="AG98" i="14"/>
  <c r="AE98" i="14"/>
  <c r="AD98" i="14"/>
  <c r="AB98" i="14"/>
  <c r="AA98" i="14"/>
  <c r="Y98" i="14"/>
  <c r="X98" i="14"/>
  <c r="V98" i="14"/>
  <c r="U98" i="14"/>
  <c r="S98" i="14"/>
  <c r="R98" i="14"/>
  <c r="P98" i="14"/>
  <c r="O98" i="14"/>
  <c r="M98" i="14"/>
  <c r="L98" i="14"/>
  <c r="EO93" i="14"/>
  <c r="EN93" i="14"/>
  <c r="EL93" i="14"/>
  <c r="EK93" i="14"/>
  <c r="EI93" i="14"/>
  <c r="EH93" i="14"/>
  <c r="EF93" i="14"/>
  <c r="EE93" i="14"/>
  <c r="EC93" i="14"/>
  <c r="EB93" i="14"/>
  <c r="DZ93" i="14"/>
  <c r="DY93" i="14"/>
  <c r="DW93" i="14"/>
  <c r="DV93" i="14"/>
  <c r="DT93" i="14"/>
  <c r="DS93" i="14"/>
  <c r="DQ93" i="14"/>
  <c r="DP93" i="14"/>
  <c r="DN93" i="14"/>
  <c r="DM93" i="14"/>
  <c r="DK93" i="14"/>
  <c r="DJ93" i="14"/>
  <c r="DH93" i="14"/>
  <c r="DG93" i="14"/>
  <c r="DE93" i="14"/>
  <c r="DD93" i="14"/>
  <c r="DB93" i="14"/>
  <c r="DA93" i="14"/>
  <c r="CY93" i="14"/>
  <c r="CX93" i="14"/>
  <c r="CV93" i="14"/>
  <c r="CU93" i="14"/>
  <c r="CS93" i="14"/>
  <c r="CR93" i="14"/>
  <c r="CP93" i="14"/>
  <c r="CO93" i="14"/>
  <c r="CM93" i="14"/>
  <c r="CL93" i="14"/>
  <c r="CJ93" i="14"/>
  <c r="CI93" i="14"/>
  <c r="CG93" i="14"/>
  <c r="CF93" i="14"/>
  <c r="CD93" i="14"/>
  <c r="CC93" i="14"/>
  <c r="CA93" i="14"/>
  <c r="BZ93" i="14"/>
  <c r="BX93" i="14"/>
  <c r="BW93" i="14"/>
  <c r="BU93" i="14"/>
  <c r="BT93" i="14"/>
  <c r="BR93" i="14"/>
  <c r="BQ93" i="14"/>
  <c r="BO93" i="14"/>
  <c r="BN93" i="14"/>
  <c r="BL93" i="14"/>
  <c r="BK93" i="14"/>
  <c r="BI93" i="14"/>
  <c r="BH93" i="14"/>
  <c r="BF93" i="14"/>
  <c r="BE93" i="14"/>
  <c r="BC93" i="14"/>
  <c r="BB93" i="14"/>
  <c r="AZ93" i="14"/>
  <c r="AY93" i="14"/>
  <c r="AW93" i="14"/>
  <c r="AV93" i="14"/>
  <c r="AT93" i="14"/>
  <c r="AS93" i="14"/>
  <c r="AQ93" i="14"/>
  <c r="AP93" i="14"/>
  <c r="AN93" i="14"/>
  <c r="AM93" i="14"/>
  <c r="AK93" i="14"/>
  <c r="AJ93" i="14"/>
  <c r="AH93" i="14"/>
  <c r="AG93" i="14"/>
  <c r="AE93" i="14"/>
  <c r="AD93" i="14"/>
  <c r="AB93" i="14"/>
  <c r="AA93" i="14"/>
  <c r="Y93" i="14"/>
  <c r="X93" i="14"/>
  <c r="V93" i="14"/>
  <c r="U93" i="14"/>
  <c r="S93" i="14"/>
  <c r="R93" i="14"/>
  <c r="P93" i="14"/>
  <c r="O93" i="14"/>
  <c r="M93" i="14"/>
  <c r="L93" i="14"/>
  <c r="EO88" i="14"/>
  <c r="EN88" i="14"/>
  <c r="EL88" i="14"/>
  <c r="EK88" i="14"/>
  <c r="EI88" i="14"/>
  <c r="EH88" i="14"/>
  <c r="EF88" i="14"/>
  <c r="EE88" i="14"/>
  <c r="EC88" i="14"/>
  <c r="EB88" i="14"/>
  <c r="DZ88" i="14"/>
  <c r="DY88" i="14"/>
  <c r="DW88" i="14"/>
  <c r="DV88" i="14"/>
  <c r="DT88" i="14"/>
  <c r="DS88" i="14"/>
  <c r="DQ88" i="14"/>
  <c r="DP88" i="14"/>
  <c r="DN88" i="14"/>
  <c r="DM88" i="14"/>
  <c r="DK88" i="14"/>
  <c r="DJ88" i="14"/>
  <c r="DH88" i="14"/>
  <c r="DG88" i="14"/>
  <c r="DE88" i="14"/>
  <c r="DD88" i="14"/>
  <c r="DB88" i="14"/>
  <c r="DA88" i="14"/>
  <c r="CY88" i="14"/>
  <c r="CX88" i="14"/>
  <c r="CV88" i="14"/>
  <c r="CU88" i="14"/>
  <c r="CS88" i="14"/>
  <c r="CR88" i="14"/>
  <c r="CP88" i="14"/>
  <c r="CO88" i="14"/>
  <c r="CM88" i="14"/>
  <c r="CL88" i="14"/>
  <c r="CJ88" i="14"/>
  <c r="CI88" i="14"/>
  <c r="CG88" i="14"/>
  <c r="CF88" i="14"/>
  <c r="CD88" i="14"/>
  <c r="CC88" i="14"/>
  <c r="CA88" i="14"/>
  <c r="BZ88" i="14"/>
  <c r="BX88" i="14"/>
  <c r="BW88" i="14"/>
  <c r="BU88" i="14"/>
  <c r="BT88" i="14"/>
  <c r="BR88" i="14"/>
  <c r="BQ88" i="14"/>
  <c r="BO88" i="14"/>
  <c r="BN88" i="14"/>
  <c r="BL88" i="14"/>
  <c r="BK88" i="14"/>
  <c r="BI88" i="14"/>
  <c r="BH88" i="14"/>
  <c r="BF88" i="14"/>
  <c r="BE88" i="14"/>
  <c r="BC88" i="14"/>
  <c r="BB88" i="14"/>
  <c r="AZ88" i="14"/>
  <c r="AY88" i="14"/>
  <c r="AW88" i="14"/>
  <c r="AV88" i="14"/>
  <c r="AT88" i="14"/>
  <c r="AS88" i="14"/>
  <c r="AQ88" i="14"/>
  <c r="AP88" i="14"/>
  <c r="AN88" i="14"/>
  <c r="AM88" i="14"/>
  <c r="AK88" i="14"/>
  <c r="AJ88" i="14"/>
  <c r="AH88" i="14"/>
  <c r="AG88" i="14"/>
  <c r="AE88" i="14"/>
  <c r="AD88" i="14"/>
  <c r="AB88" i="14"/>
  <c r="AA88" i="14"/>
  <c r="Y88" i="14"/>
  <c r="X88" i="14"/>
  <c r="V88" i="14"/>
  <c r="U88" i="14"/>
  <c r="S88" i="14"/>
  <c r="R88" i="14"/>
  <c r="P88" i="14"/>
  <c r="O88" i="14"/>
  <c r="M88" i="14"/>
  <c r="L88" i="14"/>
  <c r="EO83" i="14"/>
  <c r="EN83" i="14"/>
  <c r="EL83" i="14"/>
  <c r="EK83" i="14"/>
  <c r="EI83" i="14"/>
  <c r="EH83" i="14"/>
  <c r="EF83" i="14"/>
  <c r="EE83" i="14"/>
  <c r="EC83" i="14"/>
  <c r="EB83" i="14"/>
  <c r="DZ83" i="14"/>
  <c r="DY83" i="14"/>
  <c r="DW83" i="14"/>
  <c r="DV83" i="14"/>
  <c r="DT83" i="14"/>
  <c r="DS83" i="14"/>
  <c r="DQ83" i="14"/>
  <c r="DP83" i="14"/>
  <c r="DN83" i="14"/>
  <c r="DM83" i="14"/>
  <c r="DK83" i="14"/>
  <c r="DH83" i="14"/>
  <c r="DG83" i="14"/>
  <c r="DE83" i="14"/>
  <c r="DD83" i="14"/>
  <c r="DB83" i="14"/>
  <c r="DA83" i="14"/>
  <c r="CY83" i="14"/>
  <c r="CX83" i="14"/>
  <c r="CV83" i="14"/>
  <c r="CU83" i="14"/>
  <c r="CS83" i="14"/>
  <c r="CR83" i="14"/>
  <c r="CP83" i="14"/>
  <c r="CO83" i="14"/>
  <c r="CM83" i="14"/>
  <c r="CL83" i="14"/>
  <c r="CJ83" i="14"/>
  <c r="CI83" i="14"/>
  <c r="CG83" i="14"/>
  <c r="CF83" i="14"/>
  <c r="CD83" i="14"/>
  <c r="CC83" i="14"/>
  <c r="CA83" i="14"/>
  <c r="BZ83" i="14"/>
  <c r="BX83" i="14"/>
  <c r="BW83" i="14"/>
  <c r="BU83" i="14"/>
  <c r="BT83" i="14"/>
  <c r="BR83" i="14"/>
  <c r="BQ83" i="14"/>
  <c r="BO83" i="14"/>
  <c r="BN83" i="14"/>
  <c r="BL83" i="14"/>
  <c r="BK83" i="14"/>
  <c r="BI83" i="14"/>
  <c r="BH83" i="14"/>
  <c r="BF83" i="14"/>
  <c r="BE83" i="14"/>
  <c r="BC83" i="14"/>
  <c r="BB83" i="14"/>
  <c r="AZ83" i="14"/>
  <c r="AY83" i="14"/>
  <c r="AW83" i="14"/>
  <c r="AV83" i="14"/>
  <c r="AT83" i="14"/>
  <c r="AS83" i="14"/>
  <c r="AQ83" i="14"/>
  <c r="AP83" i="14"/>
  <c r="AN83" i="14"/>
  <c r="AM83" i="14"/>
  <c r="AK83" i="14"/>
  <c r="AJ83" i="14"/>
  <c r="AH83" i="14"/>
  <c r="AG83" i="14"/>
  <c r="AE83" i="14"/>
  <c r="AD83" i="14"/>
  <c r="AB83" i="14"/>
  <c r="AA83" i="14"/>
  <c r="Y83" i="14"/>
  <c r="X83" i="14"/>
  <c r="V83" i="14"/>
  <c r="U83" i="14"/>
  <c r="S83" i="14"/>
  <c r="R83" i="14"/>
  <c r="P83" i="14"/>
  <c r="O83" i="14"/>
  <c r="M83" i="14"/>
  <c r="L83" i="14"/>
  <c r="EO78" i="14"/>
  <c r="EN78" i="14"/>
  <c r="EL78" i="14"/>
  <c r="EK78" i="14"/>
  <c r="EI78" i="14"/>
  <c r="EH78" i="14"/>
  <c r="EF78" i="14"/>
  <c r="EE78" i="14"/>
  <c r="EC78" i="14"/>
  <c r="EB78" i="14"/>
  <c r="DZ78" i="14"/>
  <c r="DY78" i="14"/>
  <c r="DW78" i="14"/>
  <c r="DV78" i="14"/>
  <c r="DT78" i="14"/>
  <c r="DS78" i="14"/>
  <c r="DQ78" i="14"/>
  <c r="DP78" i="14"/>
  <c r="DN78" i="14"/>
  <c r="DM78" i="14"/>
  <c r="DK78" i="14"/>
  <c r="DJ78" i="14"/>
  <c r="DH78" i="14"/>
  <c r="DG78" i="14"/>
  <c r="DE78" i="14"/>
  <c r="DD78" i="14"/>
  <c r="DB78" i="14"/>
  <c r="DA78" i="14"/>
  <c r="CY78" i="14"/>
  <c r="CX78" i="14"/>
  <c r="CV78" i="14"/>
  <c r="CU78" i="14"/>
  <c r="CS78" i="14"/>
  <c r="CR78" i="14"/>
  <c r="CP78" i="14"/>
  <c r="CO78" i="14"/>
  <c r="CM78" i="14"/>
  <c r="CL78" i="14"/>
  <c r="CJ78" i="14"/>
  <c r="CI78" i="14"/>
  <c r="CG78" i="14"/>
  <c r="CF78" i="14"/>
  <c r="CD78" i="14"/>
  <c r="CC78" i="14"/>
  <c r="CA78" i="14"/>
  <c r="BZ78" i="14"/>
  <c r="BX78" i="14"/>
  <c r="BW78" i="14"/>
  <c r="BU78" i="14"/>
  <c r="BT78" i="14"/>
  <c r="BR78" i="14"/>
  <c r="BQ78" i="14"/>
  <c r="BO78" i="14"/>
  <c r="BN78" i="14"/>
  <c r="BL78" i="14"/>
  <c r="BK78" i="14"/>
  <c r="BI78" i="14"/>
  <c r="BH78" i="14"/>
  <c r="BF78" i="14"/>
  <c r="BE78" i="14"/>
  <c r="BC78" i="14"/>
  <c r="BB78" i="14"/>
  <c r="AZ78" i="14"/>
  <c r="AY78" i="14"/>
  <c r="AW78" i="14"/>
  <c r="AV78" i="14"/>
  <c r="AT78" i="14"/>
  <c r="AS78" i="14"/>
  <c r="AQ78" i="14"/>
  <c r="AP78" i="14"/>
  <c r="AN78" i="14"/>
  <c r="AM78" i="14"/>
  <c r="AK78" i="14"/>
  <c r="AJ78" i="14"/>
  <c r="AH78" i="14"/>
  <c r="AG78" i="14"/>
  <c r="AE78" i="14"/>
  <c r="AD78" i="14"/>
  <c r="AB78" i="14"/>
  <c r="AA78" i="14"/>
  <c r="Y78" i="14"/>
  <c r="X78" i="14"/>
  <c r="V78" i="14"/>
  <c r="U78" i="14"/>
  <c r="S78" i="14"/>
  <c r="R78" i="14"/>
  <c r="P78" i="14"/>
  <c r="O78" i="14"/>
  <c r="M78" i="14"/>
  <c r="L78" i="14"/>
  <c r="EO73" i="14"/>
  <c r="EN73" i="14"/>
  <c r="EL73" i="14"/>
  <c r="EK73" i="14"/>
  <c r="EI73" i="14"/>
  <c r="EH73" i="14"/>
  <c r="EF73" i="14"/>
  <c r="EE73" i="14"/>
  <c r="EC73" i="14"/>
  <c r="EB73" i="14"/>
  <c r="DZ73" i="14"/>
  <c r="DY73" i="14"/>
  <c r="DW73" i="14"/>
  <c r="DV73" i="14"/>
  <c r="DT73" i="14"/>
  <c r="DS73" i="14"/>
  <c r="DQ73" i="14"/>
  <c r="DP73" i="14"/>
  <c r="DN73" i="14"/>
  <c r="DM73" i="14"/>
  <c r="DK73" i="14"/>
  <c r="DJ73" i="14"/>
  <c r="DH73" i="14"/>
  <c r="DG73" i="14"/>
  <c r="DE73" i="14"/>
  <c r="DD73" i="14"/>
  <c r="DB73" i="14"/>
  <c r="DA73" i="14"/>
  <c r="CY73" i="14"/>
  <c r="CX73" i="14"/>
  <c r="CV73" i="14"/>
  <c r="CU73" i="14"/>
  <c r="CS73" i="14"/>
  <c r="CR73" i="14"/>
  <c r="CP73" i="14"/>
  <c r="CO73" i="14"/>
  <c r="CM73" i="14"/>
  <c r="CL73" i="14"/>
  <c r="CJ73" i="14"/>
  <c r="CI73" i="14"/>
  <c r="CG73" i="14"/>
  <c r="CF73" i="14"/>
  <c r="CD73" i="14"/>
  <c r="CC73" i="14"/>
  <c r="CA73" i="14"/>
  <c r="BZ73" i="14"/>
  <c r="BX73" i="14"/>
  <c r="BW73" i="14"/>
  <c r="BU73" i="14"/>
  <c r="BT73" i="14"/>
  <c r="BR73" i="14"/>
  <c r="BQ73" i="14"/>
  <c r="BO73" i="14"/>
  <c r="BN73" i="14"/>
  <c r="BL73" i="14"/>
  <c r="BK73" i="14"/>
  <c r="BI73" i="14"/>
  <c r="BH73" i="14"/>
  <c r="BF73" i="14"/>
  <c r="BE73" i="14"/>
  <c r="BC73" i="14"/>
  <c r="BB73" i="14"/>
  <c r="AZ73" i="14"/>
  <c r="AY73" i="14"/>
  <c r="AW73" i="14"/>
  <c r="AV73" i="14"/>
  <c r="AT73" i="14"/>
  <c r="AS73" i="14"/>
  <c r="AQ73" i="14"/>
  <c r="AP73" i="14"/>
  <c r="AN73" i="14"/>
  <c r="AM73" i="14"/>
  <c r="AK73" i="14"/>
  <c r="AJ73" i="14"/>
  <c r="AH73" i="14"/>
  <c r="AG73" i="14"/>
  <c r="AE73" i="14"/>
  <c r="AD73" i="14"/>
  <c r="AB73" i="14"/>
  <c r="AA73" i="14"/>
  <c r="Y73" i="14"/>
  <c r="X73" i="14"/>
  <c r="V73" i="14"/>
  <c r="U73" i="14"/>
  <c r="S73" i="14"/>
  <c r="R73" i="14"/>
  <c r="P73" i="14"/>
  <c r="O73" i="14"/>
  <c r="M73" i="14"/>
  <c r="L73" i="14"/>
  <c r="EO68" i="14"/>
  <c r="EN68" i="14"/>
  <c r="EL68" i="14"/>
  <c r="EK68" i="14"/>
  <c r="EI68" i="14"/>
  <c r="EH68" i="14"/>
  <c r="EF68" i="14"/>
  <c r="EE68" i="14"/>
  <c r="EC68" i="14"/>
  <c r="EB68" i="14"/>
  <c r="DZ68" i="14"/>
  <c r="DY68" i="14"/>
  <c r="DW68" i="14"/>
  <c r="DV68" i="14"/>
  <c r="DT68" i="14"/>
  <c r="DS68" i="14"/>
  <c r="DQ68" i="14"/>
  <c r="DP68" i="14"/>
  <c r="DN68" i="14"/>
  <c r="DM68" i="14"/>
  <c r="DK68" i="14"/>
  <c r="DH68" i="14"/>
  <c r="DE68" i="14"/>
  <c r="DD68" i="14"/>
  <c r="DB68" i="14"/>
  <c r="DA68" i="14"/>
  <c r="CY68" i="14"/>
  <c r="CX68" i="14"/>
  <c r="CV68" i="14"/>
  <c r="CU68" i="14"/>
  <c r="CS68" i="14"/>
  <c r="CR68" i="14"/>
  <c r="CP68" i="14"/>
  <c r="CO68" i="14"/>
  <c r="CM68" i="14"/>
  <c r="CL68" i="14"/>
  <c r="CJ68" i="14"/>
  <c r="CI68" i="14"/>
  <c r="CG68" i="14"/>
  <c r="CF68" i="14"/>
  <c r="CD68" i="14"/>
  <c r="CC68" i="14"/>
  <c r="CA68" i="14"/>
  <c r="BZ68" i="14"/>
  <c r="BX68" i="14"/>
  <c r="BW68" i="14"/>
  <c r="BU68" i="14"/>
  <c r="BT68" i="14"/>
  <c r="BR68" i="14"/>
  <c r="BQ68" i="14"/>
  <c r="BO68" i="14"/>
  <c r="BN68" i="14"/>
  <c r="BL68" i="14"/>
  <c r="BK68" i="14"/>
  <c r="BI68" i="14"/>
  <c r="BH68" i="14"/>
  <c r="BF68" i="14"/>
  <c r="BE68" i="14"/>
  <c r="BC68" i="14"/>
  <c r="BB68" i="14"/>
  <c r="AZ68" i="14"/>
  <c r="AY68" i="14"/>
  <c r="AW68" i="14"/>
  <c r="AV68" i="14"/>
  <c r="AT68" i="14"/>
  <c r="AS68" i="14"/>
  <c r="AQ68" i="14"/>
  <c r="AP68" i="14"/>
  <c r="AN68" i="14"/>
  <c r="AM68" i="14"/>
  <c r="AK68" i="14"/>
  <c r="AJ68" i="14"/>
  <c r="AH68" i="14"/>
  <c r="AG68" i="14"/>
  <c r="AE68" i="14"/>
  <c r="AD68" i="14"/>
  <c r="AB68" i="14"/>
  <c r="AA68" i="14"/>
  <c r="Y68" i="14"/>
  <c r="X68" i="14"/>
  <c r="V68" i="14"/>
  <c r="U68" i="14"/>
  <c r="S68" i="14"/>
  <c r="R68" i="14"/>
  <c r="P68" i="14"/>
  <c r="O68" i="14"/>
  <c r="M68" i="14"/>
  <c r="L68" i="14"/>
  <c r="EO63" i="14"/>
  <c r="EN63" i="14"/>
  <c r="EL63" i="14"/>
  <c r="EK63" i="14"/>
  <c r="EI63" i="14"/>
  <c r="EH63" i="14"/>
  <c r="EF63" i="14"/>
  <c r="EE63" i="14"/>
  <c r="EC63" i="14"/>
  <c r="EB63" i="14"/>
  <c r="DZ63" i="14"/>
  <c r="DY63" i="14"/>
  <c r="DW63" i="14"/>
  <c r="DV63" i="14"/>
  <c r="DT63" i="14"/>
  <c r="DS63" i="14"/>
  <c r="DQ63" i="14"/>
  <c r="DP63" i="14"/>
  <c r="DN63" i="14"/>
  <c r="DM63" i="14"/>
  <c r="DK63" i="14"/>
  <c r="DJ63" i="14"/>
  <c r="DH63" i="14"/>
  <c r="DG63" i="14"/>
  <c r="DE63" i="14"/>
  <c r="DD63" i="14"/>
  <c r="DB63" i="14"/>
  <c r="DA63" i="14"/>
  <c r="CY63" i="14"/>
  <c r="CX63" i="14"/>
  <c r="CV63" i="14"/>
  <c r="CU63" i="14"/>
  <c r="CS63" i="14"/>
  <c r="CR63" i="14"/>
  <c r="CP63" i="14"/>
  <c r="CO63" i="14"/>
  <c r="CM63" i="14"/>
  <c r="CL63" i="14"/>
  <c r="CJ63" i="14"/>
  <c r="CI63" i="14"/>
  <c r="CG63" i="14"/>
  <c r="CF63" i="14"/>
  <c r="CD63" i="14"/>
  <c r="CC63" i="14"/>
  <c r="CA63" i="14"/>
  <c r="BZ63" i="14"/>
  <c r="BX63" i="14"/>
  <c r="BW63" i="14"/>
  <c r="BU63" i="14"/>
  <c r="BT63" i="14"/>
  <c r="BR63" i="14"/>
  <c r="BQ63" i="14"/>
  <c r="BO63" i="14"/>
  <c r="BN63" i="14"/>
  <c r="BL63" i="14"/>
  <c r="BK63" i="14"/>
  <c r="BI63" i="14"/>
  <c r="BJ63" i="14" s="1"/>
  <c r="BH63" i="14"/>
  <c r="BF63" i="14"/>
  <c r="BE63" i="14"/>
  <c r="BC63" i="14"/>
  <c r="BB63" i="14"/>
  <c r="AZ63" i="14"/>
  <c r="AY63" i="14"/>
  <c r="AW63" i="14"/>
  <c r="AV63" i="14"/>
  <c r="AT63" i="14"/>
  <c r="AS63" i="14"/>
  <c r="AQ63" i="14"/>
  <c r="AP63" i="14"/>
  <c r="AN63" i="14"/>
  <c r="AM63" i="14"/>
  <c r="AK63" i="14"/>
  <c r="AJ63" i="14"/>
  <c r="AH63" i="14"/>
  <c r="AG63" i="14"/>
  <c r="AE63" i="14"/>
  <c r="AD63" i="14"/>
  <c r="AB63" i="14"/>
  <c r="AA63" i="14"/>
  <c r="Y63" i="14"/>
  <c r="X63" i="14"/>
  <c r="V63" i="14"/>
  <c r="U63" i="14"/>
  <c r="S63" i="14"/>
  <c r="R63" i="14"/>
  <c r="P63" i="14"/>
  <c r="O63" i="14"/>
  <c r="M63" i="14"/>
  <c r="L63" i="14"/>
  <c r="EO58" i="14"/>
  <c r="EN58" i="14"/>
  <c r="EL58" i="14"/>
  <c r="EK58" i="14"/>
  <c r="EI58" i="14"/>
  <c r="EH58" i="14"/>
  <c r="EF58" i="14"/>
  <c r="EE58" i="14"/>
  <c r="EC58" i="14"/>
  <c r="EB58" i="14"/>
  <c r="DZ58" i="14"/>
  <c r="DY58" i="14"/>
  <c r="DW58" i="14"/>
  <c r="DV58" i="14"/>
  <c r="DT58" i="14"/>
  <c r="DS58" i="14"/>
  <c r="DQ58" i="14"/>
  <c r="DP58" i="14"/>
  <c r="DN58" i="14"/>
  <c r="DM58" i="14"/>
  <c r="DK58" i="14"/>
  <c r="DJ58" i="14"/>
  <c r="DH58" i="14"/>
  <c r="DG58" i="14"/>
  <c r="DE58" i="14"/>
  <c r="DD58" i="14"/>
  <c r="DB58" i="14"/>
  <c r="DA58" i="14"/>
  <c r="CY58" i="14"/>
  <c r="CX58" i="14"/>
  <c r="CU58" i="14"/>
  <c r="CS58" i="14"/>
  <c r="CR58" i="14"/>
  <c r="CP58" i="14"/>
  <c r="CO58" i="14"/>
  <c r="CM58" i="14"/>
  <c r="CL58" i="14"/>
  <c r="CJ58" i="14"/>
  <c r="CI58" i="14"/>
  <c r="CG58" i="14"/>
  <c r="CF58" i="14"/>
  <c r="CD58" i="14"/>
  <c r="CC58" i="14"/>
  <c r="CA58" i="14"/>
  <c r="BZ58" i="14"/>
  <c r="BX58" i="14"/>
  <c r="BW58" i="14"/>
  <c r="BU58" i="14"/>
  <c r="BT58" i="14"/>
  <c r="BR58" i="14"/>
  <c r="BQ58" i="14"/>
  <c r="BO58" i="14"/>
  <c r="BN58" i="14"/>
  <c r="BL58" i="14"/>
  <c r="BK58" i="14"/>
  <c r="BI58" i="14"/>
  <c r="BH58" i="14"/>
  <c r="BF58" i="14"/>
  <c r="BE58" i="14"/>
  <c r="BC58" i="14"/>
  <c r="BB58" i="14"/>
  <c r="AZ58" i="14"/>
  <c r="AY58" i="14"/>
  <c r="AW58" i="14"/>
  <c r="AV58" i="14"/>
  <c r="AT58" i="14"/>
  <c r="AS58" i="14"/>
  <c r="AQ58" i="14"/>
  <c r="AP58" i="14"/>
  <c r="AN58" i="14"/>
  <c r="AM58" i="14"/>
  <c r="AK58" i="14"/>
  <c r="AJ58" i="14"/>
  <c r="AH58" i="14"/>
  <c r="AG58" i="14"/>
  <c r="AE58" i="14"/>
  <c r="AD58" i="14"/>
  <c r="AB58" i="14"/>
  <c r="AA58" i="14"/>
  <c r="Y58" i="14"/>
  <c r="X58" i="14"/>
  <c r="V58" i="14"/>
  <c r="U58" i="14"/>
  <c r="S58" i="14"/>
  <c r="R58" i="14"/>
  <c r="P58" i="14"/>
  <c r="O58" i="14"/>
  <c r="M58" i="14"/>
  <c r="L58" i="14"/>
  <c r="EO53" i="14"/>
  <c r="EN53" i="14"/>
  <c r="EL53" i="14"/>
  <c r="EK53" i="14"/>
  <c r="EI53" i="14"/>
  <c r="EH53" i="14"/>
  <c r="EF53" i="14"/>
  <c r="EE53" i="14"/>
  <c r="EC53" i="14"/>
  <c r="EB53" i="14"/>
  <c r="DZ53" i="14"/>
  <c r="DY53" i="14"/>
  <c r="DW53" i="14"/>
  <c r="DV53" i="14"/>
  <c r="DT53" i="14"/>
  <c r="DS53" i="14"/>
  <c r="DQ53" i="14"/>
  <c r="DP53" i="14"/>
  <c r="DN53" i="14"/>
  <c r="DM53" i="14"/>
  <c r="DK53" i="14"/>
  <c r="DJ53" i="14"/>
  <c r="DH53" i="14"/>
  <c r="DG53" i="14"/>
  <c r="DE53" i="14"/>
  <c r="DD53" i="14"/>
  <c r="DB53" i="14"/>
  <c r="DA53" i="14"/>
  <c r="CY53" i="14"/>
  <c r="CX53" i="14"/>
  <c r="CV53" i="14"/>
  <c r="CU53" i="14"/>
  <c r="CS53" i="14"/>
  <c r="CR53" i="14"/>
  <c r="CP53" i="14"/>
  <c r="CO53" i="14"/>
  <c r="CM53" i="14"/>
  <c r="CL53" i="14"/>
  <c r="CJ53" i="14"/>
  <c r="CI53" i="14"/>
  <c r="CG53" i="14"/>
  <c r="CF53" i="14"/>
  <c r="CD53" i="14"/>
  <c r="CC53" i="14"/>
  <c r="CA53" i="14"/>
  <c r="BZ53" i="14"/>
  <c r="BX53" i="14"/>
  <c r="BW53" i="14"/>
  <c r="BU53" i="14"/>
  <c r="BT53" i="14"/>
  <c r="BR53" i="14"/>
  <c r="BQ53" i="14"/>
  <c r="BO53" i="14"/>
  <c r="BN53" i="14"/>
  <c r="BL53" i="14"/>
  <c r="BK53" i="14"/>
  <c r="BI53" i="14"/>
  <c r="BH53" i="14"/>
  <c r="BF53" i="14"/>
  <c r="BE53" i="14"/>
  <c r="BC53" i="14"/>
  <c r="BB53" i="14"/>
  <c r="AZ53" i="14"/>
  <c r="AY53" i="14"/>
  <c r="AW53" i="14"/>
  <c r="AV53" i="14"/>
  <c r="AT53" i="14"/>
  <c r="AS53" i="14"/>
  <c r="AQ53" i="14"/>
  <c r="AP53" i="14"/>
  <c r="AN53" i="14"/>
  <c r="AM53" i="14"/>
  <c r="AK53" i="14"/>
  <c r="AJ53" i="14"/>
  <c r="AH53" i="14"/>
  <c r="AG53" i="14"/>
  <c r="AE53" i="14"/>
  <c r="AD53" i="14"/>
  <c r="AB53" i="14"/>
  <c r="AA53" i="14"/>
  <c r="Y53" i="14"/>
  <c r="X53" i="14"/>
  <c r="V53" i="14"/>
  <c r="U53" i="14"/>
  <c r="S53" i="14"/>
  <c r="R53" i="14"/>
  <c r="P53" i="14"/>
  <c r="O53" i="14"/>
  <c r="M53" i="14"/>
  <c r="L53" i="14"/>
  <c r="EO48" i="14"/>
  <c r="EN48" i="14"/>
  <c r="EL48" i="14"/>
  <c r="EK48" i="14"/>
  <c r="EI48" i="14"/>
  <c r="EH48" i="14"/>
  <c r="EF48" i="14"/>
  <c r="EE48" i="14"/>
  <c r="EC48" i="14"/>
  <c r="EB48" i="14"/>
  <c r="DZ48" i="14"/>
  <c r="DY48" i="14"/>
  <c r="DW48" i="14"/>
  <c r="DV48" i="14"/>
  <c r="DT48" i="14"/>
  <c r="DS48" i="14"/>
  <c r="DQ48" i="14"/>
  <c r="DP48" i="14"/>
  <c r="DN48" i="14"/>
  <c r="DK48" i="14"/>
  <c r="DJ48" i="14"/>
  <c r="DH48" i="14"/>
  <c r="DG48" i="14"/>
  <c r="DE48" i="14"/>
  <c r="DD48" i="14"/>
  <c r="DB48" i="14"/>
  <c r="DA48" i="14"/>
  <c r="CY48" i="14"/>
  <c r="CX48" i="14"/>
  <c r="CV48" i="14"/>
  <c r="CU48" i="14"/>
  <c r="CS48" i="14"/>
  <c r="CR48" i="14"/>
  <c r="CP48" i="14"/>
  <c r="CO48" i="14"/>
  <c r="CM48" i="14"/>
  <c r="CL48" i="14"/>
  <c r="CJ48" i="14"/>
  <c r="CI48" i="14"/>
  <c r="CG48" i="14"/>
  <c r="CF48" i="14"/>
  <c r="CD48" i="14"/>
  <c r="CC48" i="14"/>
  <c r="CA48" i="14"/>
  <c r="BZ48" i="14"/>
  <c r="BX48" i="14"/>
  <c r="BW48" i="14"/>
  <c r="BU48" i="14"/>
  <c r="BT48" i="14"/>
  <c r="BR48" i="14"/>
  <c r="BQ48" i="14"/>
  <c r="BO48" i="14"/>
  <c r="BN48" i="14"/>
  <c r="BL48" i="14"/>
  <c r="BK48" i="14"/>
  <c r="BI48" i="14"/>
  <c r="BH48" i="14"/>
  <c r="BF48" i="14"/>
  <c r="BE48" i="14"/>
  <c r="BC48" i="14"/>
  <c r="BB48" i="14"/>
  <c r="AZ48" i="14"/>
  <c r="AY48" i="14"/>
  <c r="AW48" i="14"/>
  <c r="AV48" i="14"/>
  <c r="AT48" i="14"/>
  <c r="AS48" i="14"/>
  <c r="AQ48" i="14"/>
  <c r="AP48" i="14"/>
  <c r="AN48" i="14"/>
  <c r="AM48" i="14"/>
  <c r="AK48" i="14"/>
  <c r="AJ48" i="14"/>
  <c r="AH48" i="14"/>
  <c r="AG48" i="14"/>
  <c r="AE48" i="14"/>
  <c r="AD48" i="14"/>
  <c r="AB48" i="14"/>
  <c r="AA48" i="14"/>
  <c r="Y48" i="14"/>
  <c r="X48" i="14"/>
  <c r="V48" i="14"/>
  <c r="U48" i="14"/>
  <c r="S48" i="14"/>
  <c r="R48" i="14"/>
  <c r="P48" i="14"/>
  <c r="O48" i="14"/>
  <c r="M48" i="14"/>
  <c r="L48" i="14"/>
  <c r="EO43" i="14"/>
  <c r="EN43" i="14"/>
  <c r="EL43" i="14"/>
  <c r="EK43" i="14"/>
  <c r="EI43" i="14"/>
  <c r="EH43" i="14"/>
  <c r="EF43" i="14"/>
  <c r="EE43" i="14"/>
  <c r="EC43" i="14"/>
  <c r="EB43" i="14"/>
  <c r="DZ43" i="14"/>
  <c r="DY43" i="14"/>
  <c r="DW43" i="14"/>
  <c r="DV43" i="14"/>
  <c r="DT43" i="14"/>
  <c r="DS43" i="14"/>
  <c r="DQ43" i="14"/>
  <c r="DP43" i="14"/>
  <c r="DN43" i="14"/>
  <c r="DM43" i="14"/>
  <c r="DK43" i="14"/>
  <c r="DJ43" i="14"/>
  <c r="DH43" i="14"/>
  <c r="DG43" i="14"/>
  <c r="DE43" i="14"/>
  <c r="DD43" i="14"/>
  <c r="DB43" i="14"/>
  <c r="DA43" i="14"/>
  <c r="CY43" i="14"/>
  <c r="CX43" i="14"/>
  <c r="CV43" i="14"/>
  <c r="CU43" i="14"/>
  <c r="CS43" i="14"/>
  <c r="CR43" i="14"/>
  <c r="CP43" i="14"/>
  <c r="CO43" i="14"/>
  <c r="CM43" i="14"/>
  <c r="CL43" i="14"/>
  <c r="CJ43" i="14"/>
  <c r="CI43" i="14"/>
  <c r="CG43" i="14"/>
  <c r="CF43" i="14"/>
  <c r="CD43" i="14"/>
  <c r="CC43" i="14"/>
  <c r="CA43" i="14"/>
  <c r="BZ43" i="14"/>
  <c r="BX43" i="14"/>
  <c r="BW43" i="14"/>
  <c r="BU43" i="14"/>
  <c r="BT43" i="14"/>
  <c r="BR43" i="14"/>
  <c r="BQ43" i="14"/>
  <c r="BO43" i="14"/>
  <c r="BN43" i="14"/>
  <c r="BL43" i="14"/>
  <c r="BK43" i="14"/>
  <c r="BI43" i="14"/>
  <c r="BH43" i="14"/>
  <c r="BF43" i="14"/>
  <c r="BE43" i="14"/>
  <c r="BC43" i="14"/>
  <c r="BB43" i="14"/>
  <c r="AZ43" i="14"/>
  <c r="AY43" i="14"/>
  <c r="AW43" i="14"/>
  <c r="AV43" i="14"/>
  <c r="AT43" i="14"/>
  <c r="AQ43" i="14"/>
  <c r="AP43" i="14"/>
  <c r="AN43" i="14"/>
  <c r="AM43" i="14"/>
  <c r="AK43" i="14"/>
  <c r="AJ43" i="14"/>
  <c r="AH43" i="14"/>
  <c r="AG43" i="14"/>
  <c r="AE43" i="14"/>
  <c r="AD43" i="14"/>
  <c r="AB43" i="14"/>
  <c r="AA43" i="14"/>
  <c r="Y43" i="14"/>
  <c r="X43" i="14"/>
  <c r="V43" i="14"/>
  <c r="U43" i="14"/>
  <c r="S43" i="14"/>
  <c r="R43" i="14"/>
  <c r="P43" i="14"/>
  <c r="O43" i="14"/>
  <c r="M43" i="14"/>
  <c r="L43" i="14"/>
  <c r="EO38" i="14"/>
  <c r="EN38" i="14"/>
  <c r="EL38" i="14"/>
  <c r="EK38" i="14"/>
  <c r="EI38" i="14"/>
  <c r="EH38" i="14"/>
  <c r="EF38" i="14"/>
  <c r="EE38" i="14"/>
  <c r="EC38" i="14"/>
  <c r="EB38" i="14"/>
  <c r="DZ38" i="14"/>
  <c r="DY38" i="14"/>
  <c r="DW38" i="14"/>
  <c r="DV38" i="14"/>
  <c r="DT38" i="14"/>
  <c r="DS38" i="14"/>
  <c r="DQ38" i="14"/>
  <c r="DP38" i="14"/>
  <c r="DN38" i="14"/>
  <c r="DM38" i="14"/>
  <c r="DK38" i="14"/>
  <c r="DJ38" i="14"/>
  <c r="DH38" i="14"/>
  <c r="DG38" i="14"/>
  <c r="DE38" i="14"/>
  <c r="DD38" i="14"/>
  <c r="DB38" i="14"/>
  <c r="DA38" i="14"/>
  <c r="CY38" i="14"/>
  <c r="CX38" i="14"/>
  <c r="CV38" i="14"/>
  <c r="CU38" i="14"/>
  <c r="CS38" i="14"/>
  <c r="CR38" i="14"/>
  <c r="CP38" i="14"/>
  <c r="CO38" i="14"/>
  <c r="CM38" i="14"/>
  <c r="CL38" i="14"/>
  <c r="CJ38" i="14"/>
  <c r="CI38" i="14"/>
  <c r="CG38" i="14"/>
  <c r="CF38" i="14"/>
  <c r="CD38" i="14"/>
  <c r="CC38" i="14"/>
  <c r="CA38" i="14"/>
  <c r="BZ38" i="14"/>
  <c r="BX38" i="14"/>
  <c r="BW38" i="14"/>
  <c r="BU38" i="14"/>
  <c r="BT38" i="14"/>
  <c r="BR38" i="14"/>
  <c r="BQ38" i="14"/>
  <c r="BO38" i="14"/>
  <c r="BN38" i="14"/>
  <c r="BL38" i="14"/>
  <c r="BK38" i="14"/>
  <c r="BI38" i="14"/>
  <c r="BH38" i="14"/>
  <c r="BF38" i="14"/>
  <c r="BE38" i="14"/>
  <c r="BC38" i="14"/>
  <c r="BB38" i="14"/>
  <c r="AZ38" i="14"/>
  <c r="AY38" i="14"/>
  <c r="AW38" i="14"/>
  <c r="AV38" i="14"/>
  <c r="AT38" i="14"/>
  <c r="AS38" i="14"/>
  <c r="AQ38" i="14"/>
  <c r="AP38" i="14"/>
  <c r="AN38" i="14"/>
  <c r="AM38" i="14"/>
  <c r="AK38" i="14"/>
  <c r="AJ38" i="14"/>
  <c r="AH38" i="14"/>
  <c r="AG38" i="14"/>
  <c r="AE38" i="14"/>
  <c r="AD38" i="14"/>
  <c r="AB38" i="14"/>
  <c r="AA38" i="14"/>
  <c r="Y38" i="14"/>
  <c r="X38" i="14"/>
  <c r="V38" i="14"/>
  <c r="U38" i="14"/>
  <c r="S38" i="14"/>
  <c r="R38" i="14"/>
  <c r="P38" i="14"/>
  <c r="O38" i="14"/>
  <c r="M38" i="14"/>
  <c r="L38" i="14"/>
  <c r="EO33" i="14"/>
  <c r="EN33" i="14"/>
  <c r="EL33" i="14"/>
  <c r="EK33" i="14"/>
  <c r="EI33" i="14"/>
  <c r="EH33" i="14"/>
  <c r="EF33" i="14"/>
  <c r="EE33" i="14"/>
  <c r="EC33" i="14"/>
  <c r="EB33" i="14"/>
  <c r="DZ33" i="14"/>
  <c r="DY33" i="14"/>
  <c r="DW33" i="14"/>
  <c r="DV33" i="14"/>
  <c r="DT33" i="14"/>
  <c r="DS33" i="14"/>
  <c r="DQ33" i="14"/>
  <c r="DP33" i="14"/>
  <c r="DN33" i="14"/>
  <c r="DM33" i="14"/>
  <c r="DK33" i="14"/>
  <c r="DJ33" i="14"/>
  <c r="DH33" i="14"/>
  <c r="DG33" i="14"/>
  <c r="DE33" i="14"/>
  <c r="DD33" i="14"/>
  <c r="DB33" i="14"/>
  <c r="DA33" i="14"/>
  <c r="CY33" i="14"/>
  <c r="CX33" i="14"/>
  <c r="CV33" i="14"/>
  <c r="CU33" i="14"/>
  <c r="CS33" i="14"/>
  <c r="CR33" i="14"/>
  <c r="CP33" i="14"/>
  <c r="CO33" i="14"/>
  <c r="CM33" i="14"/>
  <c r="CL33" i="14"/>
  <c r="CJ33" i="14"/>
  <c r="CI33" i="14"/>
  <c r="CG33" i="14"/>
  <c r="CF33" i="14"/>
  <c r="CD33" i="14"/>
  <c r="CC33" i="14"/>
  <c r="CA33" i="14"/>
  <c r="BZ33" i="14"/>
  <c r="BX33" i="14"/>
  <c r="BW33" i="14"/>
  <c r="BU33" i="14"/>
  <c r="BT33" i="14"/>
  <c r="BR33" i="14"/>
  <c r="BQ33" i="14"/>
  <c r="BO33" i="14"/>
  <c r="BN33" i="14"/>
  <c r="BL33" i="14"/>
  <c r="BK33" i="14"/>
  <c r="BI33" i="14"/>
  <c r="BH33" i="14"/>
  <c r="BF33" i="14"/>
  <c r="BE33" i="14"/>
  <c r="BC33" i="14"/>
  <c r="BB33" i="14"/>
  <c r="AZ33" i="14"/>
  <c r="AY33" i="14"/>
  <c r="AW33" i="14"/>
  <c r="AV33" i="14"/>
  <c r="AT33" i="14"/>
  <c r="AS33" i="14"/>
  <c r="AQ33" i="14"/>
  <c r="AP33" i="14"/>
  <c r="AN33" i="14"/>
  <c r="AM33" i="14"/>
  <c r="AK33" i="14"/>
  <c r="AJ33" i="14"/>
  <c r="AH33" i="14"/>
  <c r="AG33" i="14"/>
  <c r="AE33" i="14"/>
  <c r="AD33" i="14"/>
  <c r="AB33" i="14"/>
  <c r="AA33" i="14"/>
  <c r="Y33" i="14"/>
  <c r="X33" i="14"/>
  <c r="V33" i="14"/>
  <c r="U33" i="14"/>
  <c r="S33" i="14"/>
  <c r="R33" i="14"/>
  <c r="P33" i="14"/>
  <c r="O33" i="14"/>
  <c r="M33" i="14"/>
  <c r="L33" i="14"/>
  <c r="EO28" i="14"/>
  <c r="EN28" i="14"/>
  <c r="EL28" i="14"/>
  <c r="EK28" i="14"/>
  <c r="EI28" i="14"/>
  <c r="EH28" i="14"/>
  <c r="EF28" i="14"/>
  <c r="EE28" i="14"/>
  <c r="EC28" i="14"/>
  <c r="EB28" i="14"/>
  <c r="DZ28" i="14"/>
  <c r="DY28" i="14"/>
  <c r="DW28" i="14"/>
  <c r="DV28" i="14"/>
  <c r="DT28" i="14"/>
  <c r="DS28" i="14"/>
  <c r="DQ28" i="14"/>
  <c r="DP28" i="14"/>
  <c r="DN28" i="14"/>
  <c r="DM28" i="14"/>
  <c r="DK28" i="14"/>
  <c r="DH28" i="14"/>
  <c r="DG28" i="14"/>
  <c r="DE28" i="14"/>
  <c r="DD28" i="14"/>
  <c r="DB28" i="14"/>
  <c r="DA28" i="14"/>
  <c r="CY28" i="14"/>
  <c r="CX28" i="14"/>
  <c r="CV28" i="14"/>
  <c r="CU28" i="14"/>
  <c r="CS28" i="14"/>
  <c r="CR28" i="14"/>
  <c r="CP28" i="14"/>
  <c r="CO28" i="14"/>
  <c r="CM28" i="14"/>
  <c r="CL28" i="14"/>
  <c r="CJ28" i="14"/>
  <c r="CI28" i="14"/>
  <c r="CG28" i="14"/>
  <c r="CF28" i="14"/>
  <c r="CD28" i="14"/>
  <c r="CC28" i="14"/>
  <c r="CA28" i="14"/>
  <c r="BZ28" i="14"/>
  <c r="BX28" i="14"/>
  <c r="BW28" i="14"/>
  <c r="BU28" i="14"/>
  <c r="BT28" i="14"/>
  <c r="BR28" i="14"/>
  <c r="BQ28" i="14"/>
  <c r="BO28" i="14"/>
  <c r="BN28" i="14"/>
  <c r="BL28" i="14"/>
  <c r="BK28" i="14"/>
  <c r="BI28" i="14"/>
  <c r="BH28" i="14"/>
  <c r="BF28" i="14"/>
  <c r="BE28" i="14"/>
  <c r="BC28" i="14"/>
  <c r="BB28" i="14"/>
  <c r="AZ28" i="14"/>
  <c r="AY28" i="14"/>
  <c r="AW28" i="14"/>
  <c r="AV28" i="14"/>
  <c r="AT28" i="14"/>
  <c r="AS28" i="14"/>
  <c r="AQ28" i="14"/>
  <c r="AP28" i="14"/>
  <c r="AN28" i="14"/>
  <c r="AM28" i="14"/>
  <c r="AK28" i="14"/>
  <c r="AJ28" i="14"/>
  <c r="AH28" i="14"/>
  <c r="AG28" i="14"/>
  <c r="AE28" i="14"/>
  <c r="AD28" i="14"/>
  <c r="AB28" i="14"/>
  <c r="AA28" i="14"/>
  <c r="Y28" i="14"/>
  <c r="X28" i="14"/>
  <c r="V28" i="14"/>
  <c r="U28" i="14"/>
  <c r="S28" i="14"/>
  <c r="R28" i="14"/>
  <c r="P28" i="14"/>
  <c r="O28" i="14"/>
  <c r="M28" i="14"/>
  <c r="L28" i="14"/>
  <c r="EO23" i="14"/>
  <c r="EN23" i="14"/>
  <c r="EL23" i="14"/>
  <c r="EK23" i="14"/>
  <c r="EI23" i="14"/>
  <c r="EH23" i="14"/>
  <c r="EF23" i="14"/>
  <c r="EE23" i="14"/>
  <c r="EC23" i="14"/>
  <c r="EB23" i="14"/>
  <c r="DZ23" i="14"/>
  <c r="DY23" i="14"/>
  <c r="DW23" i="14"/>
  <c r="DV23" i="14"/>
  <c r="DT23" i="14"/>
  <c r="DS23" i="14"/>
  <c r="DQ23" i="14"/>
  <c r="DP23" i="14"/>
  <c r="DN23" i="14"/>
  <c r="DM23" i="14"/>
  <c r="DK23" i="14"/>
  <c r="DJ23" i="14"/>
  <c r="DJ17" i="14" s="1"/>
  <c r="DH23" i="14"/>
  <c r="DG23" i="14"/>
  <c r="DE23" i="14"/>
  <c r="DD23" i="14"/>
  <c r="DB23" i="14"/>
  <c r="DA23" i="14"/>
  <c r="CY23" i="14"/>
  <c r="CX23" i="14"/>
  <c r="CV23" i="14"/>
  <c r="CU23" i="14"/>
  <c r="CS23" i="14"/>
  <c r="CR23" i="14"/>
  <c r="CP23" i="14"/>
  <c r="CO23" i="14"/>
  <c r="CM23" i="14"/>
  <c r="CL23" i="14"/>
  <c r="CJ23" i="14"/>
  <c r="CI23" i="14"/>
  <c r="CG23" i="14"/>
  <c r="CF23" i="14"/>
  <c r="CD23" i="14"/>
  <c r="CC23" i="14"/>
  <c r="CA23" i="14"/>
  <c r="BZ23" i="14"/>
  <c r="BX23" i="14"/>
  <c r="BW23" i="14"/>
  <c r="BU23" i="14"/>
  <c r="BT23" i="14"/>
  <c r="BR23" i="14"/>
  <c r="BQ23" i="14"/>
  <c r="BO23" i="14"/>
  <c r="BN23" i="14"/>
  <c r="BL23" i="14"/>
  <c r="BK23" i="14"/>
  <c r="BI23" i="14"/>
  <c r="BH23" i="14"/>
  <c r="BF23" i="14"/>
  <c r="BE23" i="14"/>
  <c r="BC23" i="14"/>
  <c r="BB23" i="14"/>
  <c r="AZ23" i="14"/>
  <c r="AY23" i="14"/>
  <c r="AW23" i="14"/>
  <c r="AV23" i="14"/>
  <c r="AT23" i="14"/>
  <c r="AS23" i="14"/>
  <c r="AQ23" i="14"/>
  <c r="AP23" i="14"/>
  <c r="AN23" i="14"/>
  <c r="AM23" i="14"/>
  <c r="AK23" i="14"/>
  <c r="AJ23" i="14"/>
  <c r="AH23" i="14"/>
  <c r="AG23" i="14"/>
  <c r="AE23" i="14"/>
  <c r="AD23" i="14"/>
  <c r="AB23" i="14"/>
  <c r="AA23" i="14"/>
  <c r="Y23" i="14"/>
  <c r="X23" i="14"/>
  <c r="V23" i="14"/>
  <c r="U23" i="14"/>
  <c r="S23" i="14"/>
  <c r="R23" i="14"/>
  <c r="P23" i="14"/>
  <c r="O23" i="14"/>
  <c r="M23" i="14"/>
  <c r="L23" i="14"/>
  <c r="EO18" i="14"/>
  <c r="EO17" i="14" s="1"/>
  <c r="EN18" i="14"/>
  <c r="EN17" i="14" s="1"/>
  <c r="EL18" i="14"/>
  <c r="EL17" i="14" s="1"/>
  <c r="EK18" i="14"/>
  <c r="EK17" i="14" s="1"/>
  <c r="EI18" i="14"/>
  <c r="EI17" i="14" s="1"/>
  <c r="EJ17" i="14" s="1"/>
  <c r="EH18" i="14"/>
  <c r="EH17" i="14" s="1"/>
  <c r="EF18" i="14"/>
  <c r="EF17" i="14" s="1"/>
  <c r="EG17" i="14" s="1"/>
  <c r="EE18" i="14"/>
  <c r="EE17" i="14" s="1"/>
  <c r="EC18" i="14"/>
  <c r="EC17" i="14" s="1"/>
  <c r="ED17" i="14" s="1"/>
  <c r="EB18" i="14"/>
  <c r="EB17" i="14" s="1"/>
  <c r="DZ18" i="14"/>
  <c r="DZ17" i="14" s="1"/>
  <c r="EA17" i="14" s="1"/>
  <c r="DY18" i="14"/>
  <c r="DY17" i="14" s="1"/>
  <c r="DW18" i="14"/>
  <c r="DW17" i="14" s="1"/>
  <c r="DX17" i="14" s="1"/>
  <c r="DV18" i="14"/>
  <c r="DV17" i="14" s="1"/>
  <c r="DT18" i="14"/>
  <c r="DT17" i="14" s="1"/>
  <c r="DU17" i="14" s="1"/>
  <c r="DS18" i="14"/>
  <c r="DS17" i="14" s="1"/>
  <c r="DQ18" i="14"/>
  <c r="DQ17" i="14" s="1"/>
  <c r="DR17" i="14" s="1"/>
  <c r="DP18" i="14"/>
  <c r="DP17" i="14" s="1"/>
  <c r="DN18" i="14"/>
  <c r="DN17" i="14" s="1"/>
  <c r="DO17" i="14" s="1"/>
  <c r="DM18" i="14"/>
  <c r="DM17" i="14" s="1"/>
  <c r="DK18" i="14"/>
  <c r="DH18" i="14"/>
  <c r="DG18" i="14"/>
  <c r="DG17" i="14" s="1"/>
  <c r="DE18" i="14"/>
  <c r="DE17" i="14" s="1"/>
  <c r="DD18" i="14"/>
  <c r="DD17" i="14" s="1"/>
  <c r="DB18" i="14"/>
  <c r="DB17" i="14" s="1"/>
  <c r="DA18" i="14"/>
  <c r="DA17" i="14" s="1"/>
  <c r="CY18" i="14"/>
  <c r="CY17" i="14" s="1"/>
  <c r="CZ17" i="14" s="1"/>
  <c r="CX18" i="14"/>
  <c r="CX17" i="14" s="1"/>
  <c r="CV18" i="14"/>
  <c r="CV17" i="14" s="1"/>
  <c r="CU18" i="14"/>
  <c r="CU17" i="14" s="1"/>
  <c r="CS18" i="14"/>
  <c r="CS17" i="14" s="1"/>
  <c r="CT17" i="14" s="1"/>
  <c r="CR18" i="14"/>
  <c r="CR17" i="14" s="1"/>
  <c r="CP18" i="14"/>
  <c r="CP17" i="14" s="1"/>
  <c r="CO18" i="14"/>
  <c r="CO17" i="14" s="1"/>
  <c r="CM18" i="14"/>
  <c r="CM17" i="14" s="1"/>
  <c r="CN17" i="14" s="1"/>
  <c r="CL18" i="14"/>
  <c r="CL17" i="14" s="1"/>
  <c r="CJ18" i="14"/>
  <c r="CJ17" i="14" s="1"/>
  <c r="CI18" i="14"/>
  <c r="CI17" i="14" s="1"/>
  <c r="CG18" i="14"/>
  <c r="CG17" i="14" s="1"/>
  <c r="CH17" i="14" s="1"/>
  <c r="CF18" i="14"/>
  <c r="CF17" i="14" s="1"/>
  <c r="CD18" i="14"/>
  <c r="CD17" i="14" s="1"/>
  <c r="CC18" i="14"/>
  <c r="CC17" i="14" s="1"/>
  <c r="CA18" i="14"/>
  <c r="CA17" i="14" s="1"/>
  <c r="CB17" i="14" s="1"/>
  <c r="BZ18" i="14"/>
  <c r="BZ17" i="14" s="1"/>
  <c r="BX18" i="14"/>
  <c r="BX17" i="14" s="1"/>
  <c r="BW18" i="14"/>
  <c r="BW17" i="14" s="1"/>
  <c r="BU18" i="14"/>
  <c r="BU17" i="14" s="1"/>
  <c r="BV17" i="14" s="1"/>
  <c r="BT18" i="14"/>
  <c r="BT17" i="14" s="1"/>
  <c r="BR18" i="14"/>
  <c r="BR17" i="14" s="1"/>
  <c r="BQ18" i="14"/>
  <c r="BQ17" i="14" s="1"/>
  <c r="BO18" i="14"/>
  <c r="BO17" i="14" s="1"/>
  <c r="BP17" i="14" s="1"/>
  <c r="BN18" i="14"/>
  <c r="BN17" i="14" s="1"/>
  <c r="BL18" i="14"/>
  <c r="BL17" i="14" s="1"/>
  <c r="BK18" i="14"/>
  <c r="BK17" i="14" s="1"/>
  <c r="BI18" i="14"/>
  <c r="BH18" i="14"/>
  <c r="BF18" i="14"/>
  <c r="BF17" i="14" s="1"/>
  <c r="BE18" i="14"/>
  <c r="BE17" i="14" s="1"/>
  <c r="BC18" i="14"/>
  <c r="BC17" i="14" s="1"/>
  <c r="BD17" i="14" s="1"/>
  <c r="BB18" i="14"/>
  <c r="BB17" i="14" s="1"/>
  <c r="AZ18" i="14"/>
  <c r="AZ17" i="14" s="1"/>
  <c r="AY18" i="14"/>
  <c r="AY17" i="14" s="1"/>
  <c r="AW18" i="14"/>
  <c r="AW17" i="14" s="1"/>
  <c r="AX17" i="14" s="1"/>
  <c r="AV18" i="14"/>
  <c r="AV17" i="14" s="1"/>
  <c r="AT18" i="14"/>
  <c r="AT17" i="14" s="1"/>
  <c r="AS18" i="14"/>
  <c r="AS17" i="14" s="1"/>
  <c r="AQ18" i="14"/>
  <c r="AQ17" i="14" s="1"/>
  <c r="AR17" i="14" s="1"/>
  <c r="AP18" i="14"/>
  <c r="AP17" i="14" s="1"/>
  <c r="AN18" i="14"/>
  <c r="AN17" i="14" s="1"/>
  <c r="AM18" i="14"/>
  <c r="AM17" i="14" s="1"/>
  <c r="AK18" i="14"/>
  <c r="AK17" i="14" s="1"/>
  <c r="AL17" i="14" s="1"/>
  <c r="AJ18" i="14"/>
  <c r="AJ17" i="14" s="1"/>
  <c r="AH18" i="14"/>
  <c r="AH17" i="14" s="1"/>
  <c r="AG18" i="14"/>
  <c r="AG17" i="14" s="1"/>
  <c r="AE18" i="14"/>
  <c r="AE17" i="14" s="1"/>
  <c r="AF17" i="14" s="1"/>
  <c r="AD18" i="14"/>
  <c r="AD17" i="14" s="1"/>
  <c r="AB18" i="14"/>
  <c r="AB17" i="14" s="1"/>
  <c r="AA18" i="14"/>
  <c r="AA17" i="14" s="1"/>
  <c r="Y18" i="14"/>
  <c r="Y17" i="14" s="1"/>
  <c r="Z17" i="14" s="1"/>
  <c r="X18" i="14"/>
  <c r="X17" i="14" s="1"/>
  <c r="V18" i="14"/>
  <c r="U18" i="14"/>
  <c r="U17" i="14" s="1"/>
  <c r="S18" i="14"/>
  <c r="S17" i="14" s="1"/>
  <c r="T17" i="14" s="1"/>
  <c r="R18" i="14"/>
  <c r="R17" i="14" s="1"/>
  <c r="P18" i="14"/>
  <c r="P17" i="14" s="1"/>
  <c r="O18" i="14"/>
  <c r="O17" i="14" s="1"/>
  <c r="M18" i="14"/>
  <c r="M17" i="14" s="1"/>
  <c r="N17" i="14" s="1"/>
  <c r="L18" i="14"/>
  <c r="L17" i="14" s="1"/>
  <c r="EP16" i="14"/>
  <c r="EM16" i="14"/>
  <c r="EJ16" i="14"/>
  <c r="EG16" i="14"/>
  <c r="ED16" i="14"/>
  <c r="EA16" i="14"/>
  <c r="DX16" i="14"/>
  <c r="DU16" i="14"/>
  <c r="DR16" i="14"/>
  <c r="DO16" i="14"/>
  <c r="DL16" i="14"/>
  <c r="DI16" i="14"/>
  <c r="DF16" i="14"/>
  <c r="DC16" i="14"/>
  <c r="CZ16" i="14"/>
  <c r="CW16" i="14"/>
  <c r="CT16" i="14"/>
  <c r="CQ16" i="14"/>
  <c r="CN16" i="14"/>
  <c r="CK16" i="14"/>
  <c r="CH16" i="14"/>
  <c r="CE16" i="14"/>
  <c r="CB16" i="14"/>
  <c r="BY16" i="14"/>
  <c r="BV16" i="14"/>
  <c r="BS16" i="14"/>
  <c r="BP16" i="14"/>
  <c r="BM16" i="14"/>
  <c r="BJ16" i="14"/>
  <c r="BG16" i="14"/>
  <c r="BD16" i="14"/>
  <c r="BA16" i="14"/>
  <c r="AX16" i="14"/>
  <c r="AU16" i="14"/>
  <c r="AR16" i="14"/>
  <c r="AO16" i="14"/>
  <c r="AL16" i="14"/>
  <c r="AI16" i="14"/>
  <c r="AF16" i="14"/>
  <c r="AC16" i="14"/>
  <c r="Z16" i="14"/>
  <c r="W16" i="14"/>
  <c r="T16" i="14"/>
  <c r="Q16" i="14"/>
  <c r="N16" i="14"/>
  <c r="EP15" i="14"/>
  <c r="EM15" i="14"/>
  <c r="EJ15" i="14"/>
  <c r="EG15" i="14"/>
  <c r="ED15" i="14"/>
  <c r="EA15" i="14"/>
  <c r="DX15" i="14"/>
  <c r="DU15" i="14"/>
  <c r="DR15" i="14"/>
  <c r="DO15" i="14"/>
  <c r="DL15" i="14"/>
  <c r="DI15" i="14"/>
  <c r="DF15" i="14"/>
  <c r="DC15" i="14"/>
  <c r="CZ15" i="14"/>
  <c r="CW15" i="14"/>
  <c r="CT15" i="14"/>
  <c r="CQ15" i="14"/>
  <c r="CN15" i="14"/>
  <c r="CK15" i="14"/>
  <c r="CH15" i="14"/>
  <c r="CE15" i="14"/>
  <c r="CB15" i="14"/>
  <c r="BY15" i="14"/>
  <c r="BV15" i="14"/>
  <c r="BS15" i="14"/>
  <c r="BP15" i="14"/>
  <c r="BM15" i="14"/>
  <c r="BJ15" i="14"/>
  <c r="BG15" i="14"/>
  <c r="BD15" i="14"/>
  <c r="BA15" i="14"/>
  <c r="AX15" i="14"/>
  <c r="AU15" i="14"/>
  <c r="AR15" i="14"/>
  <c r="AO15" i="14"/>
  <c r="AL15" i="14"/>
  <c r="AI15" i="14"/>
  <c r="AF15" i="14"/>
  <c r="AC15" i="14"/>
  <c r="Z15" i="14"/>
  <c r="W15" i="14"/>
  <c r="T15" i="14"/>
  <c r="Q15" i="14"/>
  <c r="N15" i="14"/>
  <c r="EP14" i="14"/>
  <c r="EM14" i="14"/>
  <c r="EJ14" i="14"/>
  <c r="EG14" i="14"/>
  <c r="ED14" i="14"/>
  <c r="EA14" i="14"/>
  <c r="DX14" i="14"/>
  <c r="DU14" i="14"/>
  <c r="DR14" i="14"/>
  <c r="DO14" i="14"/>
  <c r="DL14" i="14"/>
  <c r="DI14" i="14"/>
  <c r="DF14" i="14"/>
  <c r="DC14" i="14"/>
  <c r="CZ14" i="14"/>
  <c r="CW14" i="14"/>
  <c r="CT14" i="14"/>
  <c r="CQ14" i="14"/>
  <c r="CN14" i="14"/>
  <c r="CK14" i="14"/>
  <c r="CH14" i="14"/>
  <c r="CE14" i="14"/>
  <c r="CB14" i="14"/>
  <c r="BY14" i="14"/>
  <c r="BV14" i="14"/>
  <c r="BS14" i="14"/>
  <c r="BP14" i="14"/>
  <c r="BM14" i="14"/>
  <c r="BJ14" i="14"/>
  <c r="BG14" i="14"/>
  <c r="BD14" i="14"/>
  <c r="BA14" i="14"/>
  <c r="AX14" i="14"/>
  <c r="AU14" i="14"/>
  <c r="AR14" i="14"/>
  <c r="AO14" i="14"/>
  <c r="AL14" i="14"/>
  <c r="AI14" i="14"/>
  <c r="AF14" i="14"/>
  <c r="AC14" i="14"/>
  <c r="Z14" i="14"/>
  <c r="W14" i="14"/>
  <c r="T14" i="14"/>
  <c r="Q14" i="14"/>
  <c r="N14" i="14"/>
  <c r="EP13" i="14"/>
  <c r="EM13" i="14"/>
  <c r="EJ13" i="14"/>
  <c r="EG13" i="14"/>
  <c r="ED13" i="14"/>
  <c r="EA13" i="14"/>
  <c r="DX13" i="14"/>
  <c r="DU13" i="14"/>
  <c r="DR13" i="14"/>
  <c r="DO13" i="14"/>
  <c r="DL13" i="14"/>
  <c r="DI13" i="14"/>
  <c r="DF13" i="14"/>
  <c r="DC13" i="14"/>
  <c r="CZ13" i="14"/>
  <c r="CW13" i="14"/>
  <c r="CT13" i="14"/>
  <c r="CQ13" i="14"/>
  <c r="CN13" i="14"/>
  <c r="CK13" i="14"/>
  <c r="CH13" i="14"/>
  <c r="CE13" i="14"/>
  <c r="CB13" i="14"/>
  <c r="BY13" i="14"/>
  <c r="BV13" i="14"/>
  <c r="BS13" i="14"/>
  <c r="BP13" i="14"/>
  <c r="BM13" i="14"/>
  <c r="BJ13" i="14"/>
  <c r="BG13" i="14"/>
  <c r="BD13" i="14"/>
  <c r="BA13" i="14"/>
  <c r="AX13" i="14"/>
  <c r="AU13" i="14"/>
  <c r="AR13" i="14"/>
  <c r="AO13" i="14"/>
  <c r="AL13" i="14"/>
  <c r="AI13" i="14"/>
  <c r="AF13" i="14"/>
  <c r="AC13" i="14"/>
  <c r="Z13" i="14"/>
  <c r="W13" i="14"/>
  <c r="T13" i="14"/>
  <c r="Q13" i="14"/>
  <c r="N13" i="14"/>
  <c r="EP12" i="14"/>
  <c r="EM12" i="14"/>
  <c r="EJ12" i="14"/>
  <c r="EG12" i="14"/>
  <c r="ED12" i="14"/>
  <c r="EA12" i="14"/>
  <c r="DX12" i="14"/>
  <c r="DU12" i="14"/>
  <c r="DR12" i="14"/>
  <c r="DO12" i="14"/>
  <c r="DL12" i="14"/>
  <c r="DI12" i="14"/>
  <c r="DF12" i="14"/>
  <c r="DC12" i="14"/>
  <c r="CZ12" i="14"/>
  <c r="CW12" i="14"/>
  <c r="CT12" i="14"/>
  <c r="CQ12" i="14"/>
  <c r="CN12" i="14"/>
  <c r="CK12" i="14"/>
  <c r="CH12" i="14"/>
  <c r="CE12" i="14"/>
  <c r="CB12" i="14"/>
  <c r="BY12" i="14"/>
  <c r="BV12" i="14"/>
  <c r="BS12" i="14"/>
  <c r="BP12" i="14"/>
  <c r="BM12" i="14"/>
  <c r="BJ12" i="14"/>
  <c r="BG12" i="14"/>
  <c r="BD12" i="14"/>
  <c r="BA12" i="14"/>
  <c r="AX12" i="14"/>
  <c r="AU12" i="14"/>
  <c r="AR12" i="14"/>
  <c r="AO12" i="14"/>
  <c r="AL12" i="14"/>
  <c r="AI12" i="14"/>
  <c r="AF12" i="14"/>
  <c r="AC12" i="14"/>
  <c r="Z12" i="14"/>
  <c r="W12" i="14"/>
  <c r="T12" i="14"/>
  <c r="Q12" i="14"/>
  <c r="N12" i="14"/>
  <c r="EP11" i="14"/>
  <c r="EM11" i="14"/>
  <c r="EJ11" i="14"/>
  <c r="EG11" i="14"/>
  <c r="ED11" i="14"/>
  <c r="EA11" i="14"/>
  <c r="DX11" i="14"/>
  <c r="DU11" i="14"/>
  <c r="DR11" i="14"/>
  <c r="DO11" i="14"/>
  <c r="DL11" i="14"/>
  <c r="DI11" i="14"/>
  <c r="DF11" i="14"/>
  <c r="DC11" i="14"/>
  <c r="CZ11" i="14"/>
  <c r="CW11" i="14"/>
  <c r="CT11" i="14"/>
  <c r="CQ11" i="14"/>
  <c r="CN11" i="14"/>
  <c r="CK11" i="14"/>
  <c r="CH11" i="14"/>
  <c r="CE11" i="14"/>
  <c r="CB11" i="14"/>
  <c r="BY11" i="14"/>
  <c r="BV11" i="14"/>
  <c r="BS11" i="14"/>
  <c r="BP11" i="14"/>
  <c r="BM11" i="14"/>
  <c r="BJ11" i="14"/>
  <c r="BG11" i="14"/>
  <c r="BD11" i="14"/>
  <c r="BA11" i="14"/>
  <c r="AX11" i="14"/>
  <c r="AU11" i="14"/>
  <c r="AR11" i="14"/>
  <c r="AO11" i="14"/>
  <c r="AL11" i="14"/>
  <c r="AI11" i="14"/>
  <c r="AF11" i="14"/>
  <c r="AC11" i="14"/>
  <c r="Z11" i="14"/>
  <c r="W11" i="14"/>
  <c r="T11" i="14"/>
  <c r="Q11" i="14"/>
  <c r="N11" i="14"/>
  <c r="EP10" i="14"/>
  <c r="EM10" i="14"/>
  <c r="EJ10" i="14"/>
  <c r="EG10" i="14"/>
  <c r="ED10" i="14"/>
  <c r="EA10" i="14"/>
  <c r="DX10" i="14"/>
  <c r="DU10" i="14"/>
  <c r="DR10" i="14"/>
  <c r="DO10" i="14"/>
  <c r="DL10" i="14"/>
  <c r="DI10" i="14"/>
  <c r="DF10" i="14"/>
  <c r="DC10" i="14"/>
  <c r="CZ10" i="14"/>
  <c r="CW10" i="14"/>
  <c r="CT10" i="14"/>
  <c r="CQ10" i="14"/>
  <c r="CN10" i="14"/>
  <c r="CK10" i="14"/>
  <c r="CH10" i="14"/>
  <c r="CE10" i="14"/>
  <c r="CB10" i="14"/>
  <c r="BY10" i="14"/>
  <c r="BV10" i="14"/>
  <c r="BS10" i="14"/>
  <c r="BP10" i="14"/>
  <c r="BM10" i="14"/>
  <c r="BJ10" i="14"/>
  <c r="BG10" i="14"/>
  <c r="BD10" i="14"/>
  <c r="BA10" i="14"/>
  <c r="AX10" i="14"/>
  <c r="AU10" i="14"/>
  <c r="AR10" i="14"/>
  <c r="AO10" i="14"/>
  <c r="AL10" i="14"/>
  <c r="AI10" i="14"/>
  <c r="AF10" i="14"/>
  <c r="AC10" i="14"/>
  <c r="Z10" i="14"/>
  <c r="W10" i="14"/>
  <c r="T10" i="14"/>
  <c r="Q10" i="14"/>
  <c r="N10" i="14"/>
  <c r="EP9" i="14"/>
  <c r="EM9" i="14"/>
  <c r="EJ9" i="14"/>
  <c r="EG9" i="14"/>
  <c r="ED9" i="14"/>
  <c r="EA9" i="14"/>
  <c r="DX9" i="14"/>
  <c r="DU9" i="14"/>
  <c r="DR9" i="14"/>
  <c r="DO9" i="14"/>
  <c r="DL9" i="14"/>
  <c r="DI9" i="14"/>
  <c r="DF9" i="14"/>
  <c r="DC9" i="14"/>
  <c r="CZ9" i="14"/>
  <c r="CW9" i="14"/>
  <c r="CT9" i="14"/>
  <c r="CQ9" i="14"/>
  <c r="CN9" i="14"/>
  <c r="CK9" i="14"/>
  <c r="CH9" i="14"/>
  <c r="CE9" i="14"/>
  <c r="CB9" i="14"/>
  <c r="BY9" i="14"/>
  <c r="BV9" i="14"/>
  <c r="BS9" i="14"/>
  <c r="BP9" i="14"/>
  <c r="BM9" i="14"/>
  <c r="BJ9" i="14"/>
  <c r="BG9" i="14"/>
  <c r="BD9" i="14"/>
  <c r="BA9" i="14"/>
  <c r="AX9" i="14"/>
  <c r="AU9" i="14"/>
  <c r="AR9" i="14"/>
  <c r="AO9" i="14"/>
  <c r="AL9" i="14"/>
  <c r="AI9" i="14"/>
  <c r="AF9" i="14"/>
  <c r="AC9" i="14"/>
  <c r="Z9" i="14"/>
  <c r="W9" i="14"/>
  <c r="T9" i="14"/>
  <c r="Q9" i="14"/>
  <c r="N9" i="14"/>
  <c r="EP8" i="14"/>
  <c r="EM8" i="14"/>
  <c r="EJ8" i="14"/>
  <c r="EG8" i="14"/>
  <c r="ED8" i="14"/>
  <c r="EA8" i="14"/>
  <c r="DX8" i="14"/>
  <c r="DU8" i="14"/>
  <c r="DR8" i="14"/>
  <c r="DO8" i="14"/>
  <c r="DL8" i="14"/>
  <c r="DI8" i="14"/>
  <c r="DF8" i="14"/>
  <c r="DC8" i="14"/>
  <c r="CZ8" i="14"/>
  <c r="CW8" i="14"/>
  <c r="CT8" i="14"/>
  <c r="CQ8" i="14"/>
  <c r="CN8" i="14"/>
  <c r="CK8" i="14"/>
  <c r="CH8" i="14"/>
  <c r="CE8" i="14"/>
  <c r="CB8" i="14"/>
  <c r="BY8" i="14"/>
  <c r="BV8" i="14"/>
  <c r="BS8" i="14"/>
  <c r="BP8" i="14"/>
  <c r="BM8" i="14"/>
  <c r="BJ8" i="14"/>
  <c r="BG8" i="14"/>
  <c r="BD8" i="14"/>
  <c r="BA8" i="14"/>
  <c r="AX8" i="14"/>
  <c r="AU8" i="14"/>
  <c r="AR8" i="14"/>
  <c r="AO8" i="14"/>
  <c r="AL8" i="14"/>
  <c r="AI8" i="14"/>
  <c r="AF8" i="14"/>
  <c r="AC8" i="14"/>
  <c r="Z8" i="14"/>
  <c r="W8" i="14"/>
  <c r="T8" i="14"/>
  <c r="Q8" i="14"/>
  <c r="N8" i="14"/>
  <c r="K153" i="14"/>
  <c r="J143" i="14"/>
  <c r="I143" i="14"/>
  <c r="J138" i="14"/>
  <c r="I138" i="14"/>
  <c r="J133" i="14"/>
  <c r="I133" i="14"/>
  <c r="J128" i="14"/>
  <c r="I128" i="14"/>
  <c r="J123" i="14"/>
  <c r="I123" i="14"/>
  <c r="J118" i="14"/>
  <c r="I118" i="14"/>
  <c r="J113" i="14"/>
  <c r="I113" i="14"/>
  <c r="J108" i="14"/>
  <c r="I108" i="14"/>
  <c r="J103" i="14"/>
  <c r="I103" i="14"/>
  <c r="J98" i="14"/>
  <c r="I98" i="14"/>
  <c r="J93" i="14"/>
  <c r="I93" i="14"/>
  <c r="J88" i="14"/>
  <c r="I88" i="14"/>
  <c r="J83" i="14"/>
  <c r="I83" i="14"/>
  <c r="J78" i="14"/>
  <c r="I78" i="14"/>
  <c r="J73" i="14"/>
  <c r="I73" i="14"/>
  <c r="J68" i="14"/>
  <c r="I68" i="14"/>
  <c r="J63" i="14"/>
  <c r="I63" i="14"/>
  <c r="J58" i="14"/>
  <c r="I58" i="14"/>
  <c r="J53" i="14"/>
  <c r="I53" i="14"/>
  <c r="J48" i="14"/>
  <c r="I48" i="14"/>
  <c r="J43" i="14"/>
  <c r="I43" i="14"/>
  <c r="J38" i="14"/>
  <c r="I38" i="14"/>
  <c r="J33" i="14"/>
  <c r="I33" i="14"/>
  <c r="J28" i="14"/>
  <c r="I28" i="14"/>
  <c r="J23" i="14"/>
  <c r="I23" i="14"/>
  <c r="J18" i="14"/>
  <c r="I18" i="14"/>
  <c r="K16" i="14"/>
  <c r="K15" i="14"/>
  <c r="K14" i="14"/>
  <c r="K13" i="14"/>
  <c r="K12" i="14"/>
  <c r="K11" i="14"/>
  <c r="K10" i="14"/>
  <c r="K9" i="14"/>
  <c r="K8" i="14"/>
  <c r="H153" i="14"/>
  <c r="G143" i="14"/>
  <c r="F143" i="14"/>
  <c r="G138" i="14"/>
  <c r="F138" i="14"/>
  <c r="G133" i="14"/>
  <c r="F133" i="14"/>
  <c r="G128" i="14"/>
  <c r="F128" i="14"/>
  <c r="G123" i="14"/>
  <c r="F123" i="14"/>
  <c r="G118" i="14"/>
  <c r="F118" i="14"/>
  <c r="G113" i="14"/>
  <c r="F113" i="14"/>
  <c r="G108" i="14"/>
  <c r="F108" i="14"/>
  <c r="G103" i="14"/>
  <c r="F103" i="14"/>
  <c r="G98" i="14"/>
  <c r="F98" i="14"/>
  <c r="G93" i="14"/>
  <c r="F93" i="14"/>
  <c r="F88" i="14"/>
  <c r="G83" i="14"/>
  <c r="F83" i="14"/>
  <c r="G78" i="14"/>
  <c r="F78" i="14"/>
  <c r="G73" i="14"/>
  <c r="F73" i="14"/>
  <c r="G68" i="14"/>
  <c r="F68" i="14"/>
  <c r="G63" i="14"/>
  <c r="F63" i="14"/>
  <c r="G58" i="14"/>
  <c r="F58" i="14"/>
  <c r="G48" i="14"/>
  <c r="F48" i="14"/>
  <c r="G38" i="14"/>
  <c r="F38" i="14"/>
  <c r="G28" i="14"/>
  <c r="F28" i="14"/>
  <c r="G23" i="14"/>
  <c r="F23" i="14"/>
  <c r="G18" i="14"/>
  <c r="G17" i="14" s="1"/>
  <c r="F18" i="14"/>
  <c r="H16" i="14"/>
  <c r="H15" i="14"/>
  <c r="H14" i="14"/>
  <c r="H13" i="14"/>
  <c r="H12" i="14"/>
  <c r="H11" i="14"/>
  <c r="H10" i="14"/>
  <c r="H9" i="14"/>
  <c r="H8" i="14"/>
  <c r="DL18" i="14" l="1"/>
  <c r="DK17" i="14"/>
  <c r="DL17" i="14" s="1"/>
  <c r="EP17" i="14"/>
  <c r="DF17" i="14"/>
  <c r="BH17" i="14"/>
  <c r="I17" i="14"/>
  <c r="EM17" i="14"/>
  <c r="BI17" i="14"/>
  <c r="F17" i="14"/>
  <c r="H17" i="14" s="1"/>
  <c r="J17" i="14"/>
  <c r="K17" i="14" s="1"/>
  <c r="Q17" i="14"/>
  <c r="AC17" i="14"/>
  <c r="AI17" i="14"/>
  <c r="AO17" i="14"/>
  <c r="AU17" i="14"/>
  <c r="BA17" i="14"/>
  <c r="BG17" i="14"/>
  <c r="BM17" i="14"/>
  <c r="BS17" i="14"/>
  <c r="BY17" i="14"/>
  <c r="CE17" i="14"/>
  <c r="CK17" i="14"/>
  <c r="CQ17" i="14"/>
  <c r="DC17" i="14"/>
  <c r="FI17" i="14"/>
  <c r="V17" i="14"/>
  <c r="W17" i="14" s="1"/>
  <c r="DH17" i="14"/>
  <c r="DI17" i="14" s="1"/>
  <c r="CW17" i="14"/>
  <c r="BJ17" i="14"/>
  <c r="AU18" i="14"/>
  <c r="CW33" i="14"/>
  <c r="DI33" i="14"/>
  <c r="CW43" i="14"/>
  <c r="DI43" i="14"/>
  <c r="BJ48" i="14"/>
  <c r="CZ78" i="14"/>
  <c r="CH123" i="14"/>
  <c r="CH128" i="14"/>
  <c r="DF128" i="14"/>
  <c r="EJ128" i="14"/>
  <c r="CZ33" i="14"/>
  <c r="DF33" i="14"/>
  <c r="DX33" i="14"/>
  <c r="EJ33" i="14"/>
  <c r="ED58" i="14"/>
  <c r="CW63" i="14"/>
  <c r="CZ18" i="14"/>
  <c r="DU58" i="14"/>
  <c r="DX63" i="14"/>
  <c r="DI23" i="14"/>
  <c r="BD28" i="14"/>
  <c r="BV28" i="14"/>
  <c r="CH28" i="14"/>
  <c r="DX113" i="14"/>
  <c r="DO58" i="14"/>
  <c r="BV23" i="14"/>
  <c r="DF23" i="14"/>
  <c r="AR33" i="14"/>
  <c r="DI48" i="14"/>
  <c r="AU78" i="14"/>
  <c r="H83" i="14"/>
  <c r="AC33" i="14"/>
  <c r="EJ48" i="14"/>
  <c r="BM53" i="14"/>
  <c r="CE53" i="14"/>
  <c r="CW53" i="14"/>
  <c r="AL58" i="14"/>
  <c r="AR58" i="14"/>
  <c r="BV58" i="14"/>
  <c r="DX88" i="14"/>
  <c r="BA48" i="14"/>
  <c r="AL73" i="14"/>
  <c r="T83" i="14"/>
  <c r="DI128" i="14"/>
  <c r="CZ48" i="14"/>
  <c r="DU48" i="14"/>
  <c r="AL53" i="14"/>
  <c r="BJ53" i="14"/>
  <c r="CH53" i="14"/>
  <c r="Q108" i="14"/>
  <c r="CW108" i="14"/>
  <c r="EJ43" i="14"/>
  <c r="DX53" i="14"/>
  <c r="DX43" i="14"/>
  <c r="DO73" i="14"/>
  <c r="CT33" i="14"/>
  <c r="BP78" i="14"/>
  <c r="BM48" i="14"/>
  <c r="BM33" i="14"/>
  <c r="AO58" i="14"/>
  <c r="AI73" i="14"/>
  <c r="AI33" i="14"/>
  <c r="AF43" i="14"/>
  <c r="Q33" i="14"/>
  <c r="Q28" i="14"/>
  <c r="H48" i="14"/>
  <c r="BG33" i="14"/>
  <c r="AF73" i="14"/>
  <c r="EJ113" i="14"/>
  <c r="DI53" i="14"/>
  <c r="DU33" i="14"/>
  <c r="DI63" i="14"/>
  <c r="T28" i="14"/>
  <c r="CB28" i="14"/>
  <c r="BJ33" i="14"/>
  <c r="CQ48" i="14"/>
  <c r="BD53" i="14"/>
  <c r="BP53" i="14"/>
  <c r="ED53" i="14"/>
  <c r="EP28" i="14"/>
  <c r="EM78" i="14"/>
  <c r="EJ58" i="14"/>
  <c r="EG48" i="14"/>
  <c r="ED48" i="14"/>
  <c r="EA98" i="14"/>
  <c r="EA48" i="14"/>
  <c r="DX108" i="14"/>
  <c r="DX73" i="14"/>
  <c r="DX58" i="14"/>
  <c r="DX48" i="14"/>
  <c r="DU128" i="14"/>
  <c r="DU123" i="14"/>
  <c r="DU113" i="14"/>
  <c r="DU108" i="14"/>
  <c r="DU53" i="14"/>
  <c r="DU23" i="14"/>
  <c r="DR58" i="14"/>
  <c r="DR53" i="14"/>
  <c r="DR48" i="14"/>
  <c r="DR43" i="14"/>
  <c r="DO33" i="14"/>
  <c r="DO28" i="14"/>
  <c r="DL78" i="14"/>
  <c r="DL48" i="14"/>
  <c r="DI108" i="14"/>
  <c r="DI58" i="14"/>
  <c r="DF113" i="14"/>
  <c r="DF53" i="14"/>
  <c r="DF48" i="14"/>
  <c r="DF43" i="14"/>
  <c r="DC58" i="14"/>
  <c r="CZ93" i="14"/>
  <c r="CZ53" i="14"/>
  <c r="CZ43" i="14"/>
  <c r="CZ28" i="14"/>
  <c r="CW73" i="14"/>
  <c r="CW28" i="14"/>
  <c r="CT108" i="14"/>
  <c r="CT78" i="14"/>
  <c r="CT73" i="14"/>
  <c r="CT53" i="14"/>
  <c r="CT48" i="14"/>
  <c r="CQ108" i="14"/>
  <c r="CQ73" i="14"/>
  <c r="CQ53" i="14"/>
  <c r="CQ43" i="14"/>
  <c r="CQ33" i="14"/>
  <c r="CQ28" i="14"/>
  <c r="CN73" i="14"/>
  <c r="CK48" i="14"/>
  <c r="CH113" i="14"/>
  <c r="CH48" i="14"/>
  <c r="CH33" i="14"/>
  <c r="CE108" i="14"/>
  <c r="CE48" i="14"/>
  <c r="CE33" i="14"/>
  <c r="CE28" i="14"/>
  <c r="CB118" i="14"/>
  <c r="CB58" i="14"/>
  <c r="CB53" i="14"/>
  <c r="CB48" i="14"/>
  <c r="CB33" i="14"/>
  <c r="BY48" i="14"/>
  <c r="BV53" i="14"/>
  <c r="BS58" i="14"/>
  <c r="BS48" i="14"/>
  <c r="BP118" i="14"/>
  <c r="BP113" i="14"/>
  <c r="BP108" i="14"/>
  <c r="BP48" i="14"/>
  <c r="BP33" i="14"/>
  <c r="BP28" i="14"/>
  <c r="BG103" i="14"/>
  <c r="BG53" i="14"/>
  <c r="BG48" i="14"/>
  <c r="BG43" i="14"/>
  <c r="BD68" i="14"/>
  <c r="BD48" i="14"/>
  <c r="BD33" i="14"/>
  <c r="BA53" i="14"/>
  <c r="AX33" i="14"/>
  <c r="AU58" i="14"/>
  <c r="AU48" i="14"/>
  <c r="AU43" i="14"/>
  <c r="AU33" i="14"/>
  <c r="AR108" i="14"/>
  <c r="AR53" i="14"/>
  <c r="AR48" i="14"/>
  <c r="AO48" i="14"/>
  <c r="AL48" i="14"/>
  <c r="AL113" i="14"/>
  <c r="AL33" i="14"/>
  <c r="AI58" i="14"/>
  <c r="AI48" i="14"/>
  <c r="AI43" i="14"/>
  <c r="W103" i="14"/>
  <c r="W83" i="14"/>
  <c r="W58" i="14"/>
  <c r="W53" i="14"/>
  <c r="W48" i="14"/>
  <c r="W33" i="14"/>
  <c r="AF53" i="14"/>
  <c r="AF48" i="14"/>
  <c r="AC48" i="14"/>
  <c r="Z113" i="14"/>
  <c r="Z58" i="14"/>
  <c r="Z53" i="14"/>
  <c r="Z48" i="14"/>
  <c r="Z43" i="14"/>
  <c r="T128" i="14"/>
  <c r="T78" i="14"/>
  <c r="T58" i="14"/>
  <c r="T53" i="14"/>
  <c r="T48" i="14"/>
  <c r="T33" i="14"/>
  <c r="Q128" i="14"/>
  <c r="Q53" i="14"/>
  <c r="Q48" i="14"/>
  <c r="N53" i="14"/>
  <c r="N33" i="14"/>
  <c r="K48" i="14"/>
  <c r="BA33" i="14"/>
  <c r="BV33" i="14"/>
  <c r="DR33" i="14"/>
  <c r="D138" i="14" l="1"/>
  <c r="FJ138" i="14" s="1"/>
  <c r="C138" i="14"/>
  <c r="FI138" i="14" s="1"/>
  <c r="D128" i="14"/>
  <c r="FJ128" i="14" s="1"/>
  <c r="C128" i="14"/>
  <c r="FI128" i="14" s="1"/>
  <c r="D113" i="14"/>
  <c r="FJ113" i="14" s="1"/>
  <c r="C113" i="14"/>
  <c r="FI113" i="14" s="1"/>
  <c r="D98" i="14"/>
  <c r="FJ98" i="14" s="1"/>
  <c r="C98" i="14"/>
  <c r="FI98" i="14" s="1"/>
  <c r="D93" i="14"/>
  <c r="FJ93" i="14" s="1"/>
  <c r="C93" i="14"/>
  <c r="FI93" i="14" s="1"/>
  <c r="D88" i="14"/>
  <c r="FJ88" i="14" s="1"/>
  <c r="C88" i="14"/>
  <c r="FI88" i="14" s="1"/>
  <c r="D83" i="14"/>
  <c r="FJ83" i="14" s="1"/>
  <c r="C83" i="14"/>
  <c r="FI83" i="14" s="1"/>
  <c r="D18" i="14"/>
  <c r="FI18" i="14" l="1"/>
  <c r="FJ18" i="14"/>
  <c r="FK18" i="14" s="1"/>
  <c r="FK88" i="14"/>
  <c r="FK98" i="14"/>
  <c r="FK128" i="14"/>
  <c r="FK83" i="14"/>
  <c r="FK93" i="14"/>
  <c r="FK113" i="14"/>
  <c r="FK138" i="14"/>
  <c r="E113" i="14"/>
  <c r="E153" i="14"/>
  <c r="D143" i="14"/>
  <c r="FJ143" i="14" s="1"/>
  <c r="C143" i="14"/>
  <c r="FI143" i="14" s="1"/>
  <c r="D133" i="14"/>
  <c r="FJ133" i="14" s="1"/>
  <c r="C133" i="14"/>
  <c r="FI133" i="14" s="1"/>
  <c r="D123" i="14"/>
  <c r="FJ123" i="14" s="1"/>
  <c r="C123" i="14"/>
  <c r="FI123" i="14" s="1"/>
  <c r="D118" i="14"/>
  <c r="FJ118" i="14" s="1"/>
  <c r="C118" i="14"/>
  <c r="FI118" i="14" s="1"/>
  <c r="D108" i="14"/>
  <c r="FJ108" i="14" s="1"/>
  <c r="C108" i="14"/>
  <c r="FI108" i="14" s="1"/>
  <c r="D103" i="14"/>
  <c r="FJ103" i="14" s="1"/>
  <c r="C103" i="14"/>
  <c r="FI103" i="14" s="1"/>
  <c r="D78" i="14"/>
  <c r="FJ78" i="14" s="1"/>
  <c r="C78" i="14"/>
  <c r="FI78" i="14" s="1"/>
  <c r="D23" i="14"/>
  <c r="FJ23" i="14" s="1"/>
  <c r="C23" i="14"/>
  <c r="FI23" i="14" s="1"/>
  <c r="D28" i="14"/>
  <c r="FJ28" i="14" s="1"/>
  <c r="C28" i="14"/>
  <c r="FI28" i="14" s="1"/>
  <c r="D33" i="14"/>
  <c r="FJ33" i="14" s="1"/>
  <c r="FI33" i="14"/>
  <c r="D38" i="14"/>
  <c r="FJ38" i="14" s="1"/>
  <c r="C38" i="14"/>
  <c r="FI38" i="14" s="1"/>
  <c r="D43" i="14"/>
  <c r="FJ43" i="14" s="1"/>
  <c r="C43" i="14"/>
  <c r="FI43" i="14" s="1"/>
  <c r="D48" i="14"/>
  <c r="FJ48" i="14" s="1"/>
  <c r="C48" i="14"/>
  <c r="FI48" i="14" s="1"/>
  <c r="D53" i="14"/>
  <c r="FJ53" i="14" s="1"/>
  <c r="C53" i="14"/>
  <c r="FI53" i="14" s="1"/>
  <c r="D58" i="14"/>
  <c r="FJ58" i="14" s="1"/>
  <c r="C58" i="14"/>
  <c r="FI58" i="14" s="1"/>
  <c r="D63" i="14"/>
  <c r="FJ63" i="14" s="1"/>
  <c r="C63" i="14"/>
  <c r="FI63" i="14" s="1"/>
  <c r="D68" i="14"/>
  <c r="FJ68" i="14" s="1"/>
  <c r="C68" i="14"/>
  <c r="FI68" i="14" s="1"/>
  <c r="D73" i="14"/>
  <c r="FJ73" i="14" s="1"/>
  <c r="C73" i="14"/>
  <c r="FI73" i="14" s="1"/>
  <c r="D17" i="14" l="1"/>
  <c r="FJ17" i="14" s="1"/>
  <c r="FK17" i="14" s="1"/>
  <c r="FK38" i="14"/>
  <c r="FK68" i="14"/>
  <c r="FK28" i="14"/>
  <c r="FK58" i="14"/>
  <c r="FK48" i="14"/>
  <c r="E48" i="14"/>
  <c r="FK103" i="14"/>
  <c r="FK133" i="14"/>
  <c r="FK63" i="14"/>
  <c r="FK53" i="14"/>
  <c r="FK43" i="14"/>
  <c r="FK33" i="14"/>
  <c r="FK23" i="14"/>
  <c r="E33" i="14"/>
  <c r="FK118" i="14"/>
  <c r="FK73" i="14"/>
  <c r="E58" i="14"/>
  <c r="FK78" i="14"/>
  <c r="FK108" i="14"/>
  <c r="FK123" i="14"/>
  <c r="FK143" i="14"/>
  <c r="E16" i="14"/>
  <c r="E9" i="14"/>
  <c r="E10" i="14"/>
  <c r="E11" i="14"/>
  <c r="E12" i="14"/>
  <c r="E13" i="14"/>
  <c r="E14" i="14"/>
  <c r="E15" i="14"/>
  <c r="E8" i="14"/>
  <c r="Z15" i="2" l="1"/>
  <c r="AC15" i="2"/>
  <c r="AR12" i="2" l="1"/>
  <c r="AU13" i="2"/>
  <c r="AU12" i="2"/>
  <c r="Q13" i="2"/>
  <c r="Q16" i="2"/>
  <c r="H15" i="2"/>
  <c r="AV19" i="2" l="1"/>
  <c r="AX19" i="2" s="1"/>
  <c r="I13" i="9" l="1"/>
  <c r="AL15" i="2" l="1"/>
  <c r="M10" i="4" l="1"/>
  <c r="AL16" i="2" l="1"/>
  <c r="AF19" i="2"/>
  <c r="AF20" i="2"/>
  <c r="AF15" i="2"/>
  <c r="K9" i="2"/>
  <c r="K12" i="2"/>
  <c r="K13" i="2"/>
  <c r="K15" i="2"/>
  <c r="K16" i="2"/>
  <c r="T9" i="2"/>
  <c r="T12" i="2"/>
  <c r="T15" i="2"/>
  <c r="T16" i="2"/>
  <c r="M7" i="4" l="1"/>
  <c r="E9" i="2"/>
  <c r="E12" i="2"/>
  <c r="E15" i="2"/>
  <c r="E18" i="2"/>
  <c r="E19" i="2"/>
  <c r="E20" i="2"/>
  <c r="E8" i="2"/>
  <c r="H9" i="2"/>
  <c r="H12" i="2"/>
  <c r="H14" i="2"/>
  <c r="H19" i="2"/>
  <c r="H20" i="2"/>
  <c r="H8" i="2"/>
  <c r="K20" i="2"/>
  <c r="K21" i="2"/>
  <c r="K8" i="2"/>
  <c r="N9" i="2"/>
  <c r="N12" i="2"/>
  <c r="N15" i="2"/>
  <c r="N19" i="2"/>
  <c r="N20" i="2"/>
  <c r="N8" i="2"/>
  <c r="Q9" i="2"/>
  <c r="Q12" i="2"/>
  <c r="Q15" i="2"/>
  <c r="Q19" i="2"/>
  <c r="Q20" i="2"/>
  <c r="Q8" i="2"/>
  <c r="T19" i="2"/>
  <c r="T20" i="2"/>
  <c r="T8" i="2"/>
  <c r="W9" i="2"/>
  <c r="W12" i="2"/>
  <c r="W19" i="2"/>
  <c r="W20" i="2"/>
  <c r="W8" i="2"/>
  <c r="Z9" i="2"/>
  <c r="Z12" i="2"/>
  <c r="Z19" i="2"/>
  <c r="Z20" i="2"/>
  <c r="Z8" i="2"/>
  <c r="AC9" i="2"/>
  <c r="AC12" i="2"/>
  <c r="AC19" i="2"/>
  <c r="AC20" i="2"/>
  <c r="AC8" i="2"/>
  <c r="AF9" i="2"/>
  <c r="AF12" i="2"/>
  <c r="AF8" i="2"/>
  <c r="AI9" i="2"/>
  <c r="AI12" i="2"/>
  <c r="AI15" i="2"/>
  <c r="AI19" i="2"/>
  <c r="AI20" i="2"/>
  <c r="AI8" i="2"/>
  <c r="AL9" i="2"/>
  <c r="AL13" i="2"/>
  <c r="AL19" i="2"/>
  <c r="AL20" i="2"/>
  <c r="AL8" i="2"/>
  <c r="AO20" i="2"/>
  <c r="AO19" i="2"/>
  <c r="AO15" i="2"/>
  <c r="AO12" i="2"/>
  <c r="AO9" i="2"/>
  <c r="AO8" i="2"/>
  <c r="AR9" i="2"/>
  <c r="AR13" i="2"/>
  <c r="AR15" i="2"/>
  <c r="AR16" i="2"/>
  <c r="AR19" i="2"/>
  <c r="AR20" i="2"/>
  <c r="AR8" i="2"/>
  <c r="AU9" i="2"/>
  <c r="AU15" i="2"/>
  <c r="AU16" i="2"/>
  <c r="AU19" i="2"/>
  <c r="AU20" i="2"/>
  <c r="AU8" i="2"/>
</calcChain>
</file>

<file path=xl/sharedStrings.xml><?xml version="1.0" encoding="utf-8"?>
<sst xmlns="http://schemas.openxmlformats.org/spreadsheetml/2006/main" count="962" uniqueCount="226">
  <si>
    <t>ГАУ  «Физкультурно-спортивный комплекс «Гумс»</t>
  </si>
  <si>
    <t>ГБУ «Физкультурно-спортивный комплекс «Шали»</t>
  </si>
  <si>
    <t>ГБУ ЧР «Спортивный комплекс  имени С.Г. Билимханова»</t>
  </si>
  <si>
    <t xml:space="preserve"> ГБУ  «Спорткомплекс  «Олимпийск»
</t>
  </si>
  <si>
    <t>ГБУ  «Спортивный комплекс  имени А.А.Кадырова»
 (Ахмат –Арена)</t>
  </si>
  <si>
    <t>ГАУ «Физкультурно-спортивный комплекс «Нарт»</t>
  </si>
  <si>
    <t>ГАУ «Физкультурно-спортивный комплекс «Орга»</t>
  </si>
  <si>
    <t>ГБУ «Физкультурно-спортивный комплекс «Сунжа»</t>
  </si>
  <si>
    <t>ГБУ «Спортивный комплекс имени Салмана Абуева»</t>
  </si>
  <si>
    <t>%</t>
  </si>
  <si>
    <t>Единиц</t>
  </si>
  <si>
    <t>Кв. м</t>
  </si>
  <si>
    <t>Ед.             измер.</t>
  </si>
  <si>
    <t>Единовременная пропускная способность игрового зала учреждения</t>
  </si>
  <si>
    <t>Единовременная пропускная способность футбольных полей</t>
  </si>
  <si>
    <t>Единовременная пропускная способность спортивных залов</t>
  </si>
  <si>
    <t>Площадь футбольных полей</t>
  </si>
  <si>
    <t>Площадь спортивных залов</t>
  </si>
  <si>
    <t>Количество спортивных сооружений</t>
  </si>
  <si>
    <t>Единовременная пропускная способность бассейнов (человек)</t>
  </si>
  <si>
    <t xml:space="preserve">Количество часов доступа </t>
  </si>
  <si>
    <t>человек</t>
  </si>
  <si>
    <t>часов</t>
  </si>
  <si>
    <t>ГБУ «Физкультурно-спортивный комплекс «Турпал»</t>
  </si>
  <si>
    <t>Министерство  Чеченской Республики по физической культуре и спорту</t>
  </si>
  <si>
    <t>Результаты выполнения государственного задания по показателю  качества предоставленных услуг</t>
  </si>
  <si>
    <t>% выполнения</t>
  </si>
  <si>
    <t>Наименование показателей</t>
  </si>
  <si>
    <t>Таблица №2</t>
  </si>
  <si>
    <t>Таблица №3</t>
  </si>
  <si>
    <t>Таблица №4</t>
  </si>
  <si>
    <t>ГБУ «Физкультурно-спортивный комплекс «Терек»</t>
  </si>
  <si>
    <t>ГБУ «Спортивный комплекс «Богатырь»</t>
  </si>
  <si>
    <t xml:space="preserve">Уровень удовлетворенности пользователей качеством открытых спортивных сооружений </t>
  </si>
  <si>
    <t xml:space="preserve">Количество спортивных объединений (клубов, команд), пользующихся на регулярной основе спортивными сооружениями </t>
  </si>
  <si>
    <t>процент</t>
  </si>
  <si>
    <t xml:space="preserve">Площадь строений, нуждающихся в капитальном ремонте </t>
  </si>
  <si>
    <t>м2</t>
  </si>
  <si>
    <t xml:space="preserve">Доля строений, нуждающихся в капитальном ремонте </t>
  </si>
  <si>
    <t>Количество обоснованных жалоб на качество работы  учреждения (не более)</t>
  </si>
  <si>
    <t>еденица измерения  по ОКЕИ</t>
  </si>
  <si>
    <t>Наименование</t>
  </si>
  <si>
    <t>код</t>
  </si>
  <si>
    <t>Число лиц, прошедших спортивную подготовку на этапах спортивной подготовки</t>
  </si>
  <si>
    <t>единиа</t>
  </si>
  <si>
    <t>Процент</t>
  </si>
  <si>
    <t>Обеспечение доступа к открытым спортивным объектам для свободного пользования, Спортивный комплекс очная</t>
  </si>
  <si>
    <t>Единица</t>
  </si>
  <si>
    <t>Количество видов спорта, для занятия которыми обеспечивается доступ к спортивным сооружениям учреждения</t>
  </si>
  <si>
    <t>штука</t>
  </si>
  <si>
    <t xml:space="preserve">еденица измерения  по ОКЕИ  </t>
  </si>
  <si>
    <t>единиц</t>
  </si>
  <si>
    <t>Средние значения</t>
  </si>
  <si>
    <t>Площадь зеркала воды бассейнов</t>
  </si>
  <si>
    <t>Количество мероприятий</t>
  </si>
  <si>
    <t>№ п/п</t>
  </si>
  <si>
    <t xml:space="preserve">Организация и проведение официальных спортивных мероприятий, межмуниципальных </t>
  </si>
  <si>
    <t xml:space="preserve">Обеспечение доступа к открытым спортивным для свободного пользования </t>
  </si>
  <si>
    <t xml:space="preserve">Организация и проведение официальных спортивных мероприятий, муниципальных </t>
  </si>
  <si>
    <t>Таблица №6</t>
  </si>
  <si>
    <t>Доля жителей Чеченской Республики, выполнивших нормативы Всероссийского физкультурного комплекса "Готов к труду и обороне" ГТО в общей численности населения принявших участие в сдаче нормативов Всероссийского физкультурно-спортивного комплекса ГТО</t>
  </si>
  <si>
    <t>из них учащихся и студентов</t>
  </si>
  <si>
    <t>средние значение</t>
  </si>
  <si>
    <t>Таблица №7</t>
  </si>
  <si>
    <t>Результаты выполнения государственного задания по показателю характеризующему объем государственной услуги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</si>
  <si>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</t>
  </si>
  <si>
    <t xml:space="preserve">ГАУ «Физкультурно-спортивный комплекс «Баш-Лам»
</t>
  </si>
  <si>
    <t>ГБУ «Физкультурно-спортивный комплекс «Ахмат клуб»</t>
  </si>
  <si>
    <t xml:space="preserve">Первое место </t>
  </si>
  <si>
    <t>ГБУ ДО «РЦ ДЮСШ Минспорта ЧР»</t>
  </si>
  <si>
    <t xml:space="preserve">ГБУ ДОЛОВЗ «Ламан Аз» </t>
  </si>
  <si>
    <t>ГБУ ДО «РДЮСШ по спортивной борьбе»</t>
  </si>
  <si>
    <t>второе место</t>
  </si>
  <si>
    <t>ГБУ ДО «Курчалоевская ДЮСШ Курчалоевского района»</t>
  </si>
  <si>
    <t>ГБУ ДО «Алхан-Калинская ДЮСШ»</t>
  </si>
  <si>
    <t xml:space="preserve"> </t>
  </si>
  <si>
    <t>ГБУ ДО «РДЮСШ им. Дэги Багаева»</t>
  </si>
  <si>
    <t>третье место</t>
  </si>
  <si>
    <t xml:space="preserve">начальный этап </t>
  </si>
  <si>
    <t>тренировочный этап</t>
  </si>
  <si>
    <t>Тхэквондо</t>
  </si>
  <si>
    <t>Спортивная борьба</t>
  </si>
  <si>
    <t>Дзюдо</t>
  </si>
  <si>
    <t>Проведение тестирования выполнения нормативов испытаний (тестов) комплекса ГТО</t>
  </si>
  <si>
    <t xml:space="preserve">"Обеспечение доступа к спортивным объектам для свободного пользования" </t>
  </si>
  <si>
    <t>Бокс</t>
  </si>
  <si>
    <t>Этап совершенствования спортивного мастерства</t>
  </si>
  <si>
    <t>Футбол</t>
  </si>
  <si>
    <t>Волейбол</t>
  </si>
  <si>
    <t>Тяжелая атлетика</t>
  </si>
  <si>
    <t>10. Количество учащихся бесплатных объединений , в том числе</t>
  </si>
  <si>
    <t>2. Доля лиц, проходящих спортивную подготовку на этапе начальной подготовки переведенных на следующий год обучения  на этапе начальной подготовки</t>
  </si>
  <si>
    <t>3. Доля лиц, проходящих спортивную подготовку на этапе начальной подготовки и зачисленных на тренировочный этап (этап спортивной специализации)</t>
  </si>
  <si>
    <t xml:space="preserve">4. Доля лиц, проходящих спортивную подготовку на тренировочном этапе переведенных на следующий год обучения  на тренировочном этапе </t>
  </si>
  <si>
    <t>5. Доля лиц, проходящих спортивную подготовку на тренировочном этапе переведенных на этап совершенствования спортивного мастерства</t>
  </si>
  <si>
    <t>6. 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</si>
  <si>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7. 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</si>
  <si>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>8. Доля лиц, проходящих спортивную подготовку на этапе высшего спортивного мастерства переведенных на следующий год обучения на этап высшего спортивного мастерства</t>
  </si>
  <si>
    <t>9. Доля лиц, проходящих спортивную подготовку на этапе высшего спортивного мастерства</t>
  </si>
  <si>
    <t>Показатели, характеризующие качество государственной услуги (работы)</t>
  </si>
  <si>
    <t>Баскетбол</t>
  </si>
  <si>
    <t>Ээтап высшего спортивного мастерства</t>
  </si>
  <si>
    <t>Хоккей</t>
  </si>
  <si>
    <t>Каратэ</t>
  </si>
  <si>
    <t>Легкая атлетика</t>
  </si>
  <si>
    <t>Шахматы</t>
  </si>
  <si>
    <t>Шашки</t>
  </si>
  <si>
    <t xml:space="preserve"> Рукопашный бой</t>
  </si>
  <si>
    <t>Самбо</t>
  </si>
  <si>
    <t>Тайский бокс</t>
  </si>
  <si>
    <t>Кикбоксинг</t>
  </si>
  <si>
    <t>Пауэрлифтинг</t>
  </si>
  <si>
    <t>Организация спортивной подготовки на спортивно-оздоровительном этапе</t>
  </si>
  <si>
    <t>Ушу</t>
  </si>
  <si>
    <t>Джиу-джитсу</t>
  </si>
  <si>
    <t>Борьба на поясах</t>
  </si>
  <si>
    <t>Киокусинкай</t>
  </si>
  <si>
    <t>ММА</t>
  </si>
  <si>
    <t>Армспорт</t>
  </si>
  <si>
    <t>Гиревой спорт</t>
  </si>
  <si>
    <t>Настольный теннис</t>
  </si>
  <si>
    <t>Государственное бюджетное учреждение   "Спортивная школа  № 1 г. Аргун"</t>
  </si>
  <si>
    <t xml:space="preserve"> Таблица №1</t>
  </si>
  <si>
    <t>Государственное бюджетное учреждение   "Спортивная школа  № 2 г. Аргун"</t>
  </si>
  <si>
    <t>Государственное бюджетное учреждение   "Спортивная школа  вольной борьбы г. Аргун"</t>
  </si>
  <si>
    <t>Государственное бюджетное учреждение "Республикаская спортивная школа олимпийского резерва по боксу"</t>
  </si>
  <si>
    <t>Государственное бюджетное учреждение "Спортивная школа №1 Ачхой-Мартановского района"</t>
  </si>
  <si>
    <t>Государственное бюджетное учреждение "Спортивная школа имени Турпал-Али Кукаева"</t>
  </si>
  <si>
    <t>Государственное бюджетное учреждение "Горячеисточненская спортивная школа по мини-футболу Грозненского района"</t>
  </si>
  <si>
    <t>Государственное бюджетное учреждение "Спортивная школа Веденского района"</t>
  </si>
  <si>
    <t>Государственное бюджетное учреждение "Спортивная школа имнени Уматгирея Тавбулатова"</t>
  </si>
  <si>
    <t>Государственное бюджетное учреждение "Ново-Центороевская спортивная школа Грозненского района"</t>
  </si>
  <si>
    <t>Государственное бюджетное учреждение "Пригородненская специализированная спортивная школа вольной борьбы имени Алхазура Ильясова"</t>
  </si>
  <si>
    <t>Государственное бюджетное учреждение "Пролетарская спортивная школа имени Адлана Вараева"</t>
  </si>
  <si>
    <t>Государственное бюджетное учреждение "Старо-Атагинская спортивная школа Грозненского района"</t>
  </si>
  <si>
    <t>Государственное бюджетное учреждение "Спортивная Школа Стадион г. Гудермеса Гудермесского района"</t>
  </si>
  <si>
    <t>Государственное бюджетное учреждение "Спортивная школа Гудермесского района"</t>
  </si>
  <si>
    <t>Государственное бюджетное учреждение "Спортивная школа Итум-Калинского района"</t>
  </si>
  <si>
    <t>Государственное бюджетное учреждение "Спортивная школа №1 Надтеречного  района"</t>
  </si>
  <si>
    <t>Государственное бюджетное учреждение "Спортивная школа №2 Надтеречного района"</t>
  </si>
  <si>
    <t>Государственное бюджетное учреждение "Алпатовская спортивная школа"</t>
  </si>
  <si>
    <t>Государственное бюджетное учреждение "Наурская спортивная школа"</t>
  </si>
  <si>
    <t>Государственное бюджетное учреждение "Наурская спортивная школа греко-римской борьбы им. Ислама Дугучиева"</t>
  </si>
  <si>
    <t>Государственное бюджетное учреждение "Спортивная школа № 1 Ножай-Юртовского района"</t>
  </si>
  <si>
    <t>Государственное бюджетное учреждение "Спортивная школа № 2 Ножай-Юртовского муниципального района"</t>
  </si>
  <si>
    <t>Государственное бюджетное учреждение "Спортивная школа Сунженского муниципального района"</t>
  </si>
  <si>
    <t>Государственное бюджетное учреждение "Республикаская спортивная школа тяжелой атлетики"</t>
  </si>
  <si>
    <t>Государственное бюджетное учреждение "Спортивная школа №2 Урус-Мартановского района"</t>
  </si>
  <si>
    <t>Государственное бюджетное учреждение "Гехинская СШ Урус-Мартановского района"</t>
  </si>
  <si>
    <t>Государственное бюджетное учреждение "Спортивная школа № 1 Урус-Мартановского района"</t>
  </si>
  <si>
    <t>Государственное бюджетное учреждение "Автуринская спортивная школа Шалинского района"</t>
  </si>
  <si>
    <t>Государственное бюджетное учреждение "Республиканская спортивная школа олимпийского резерва по дзюдо"</t>
  </si>
  <si>
    <t>Государственное бюджетное учреждение "Спортивная школа Шалинского района"</t>
  </si>
  <si>
    <t>Государственное бюджетное учреждение   "Спортивная школа с. Герменчук Шалинского района"</t>
  </si>
  <si>
    <t>Государственное бюджетное учреждение "Спортивная школа Шаройского муниципального района"</t>
  </si>
  <si>
    <t>Государственное бюджетное учреждение "Спортивная школа Шатойского муниципального района"</t>
  </si>
  <si>
    <t>Государственное бюджетное учреждение "Спортивная школа № 1 Шелковского района"</t>
  </si>
  <si>
    <t>Государственное бюджетное учреждение "Спортивная школа № 2 Шелковского района"</t>
  </si>
  <si>
    <t>Государственное бюджетное учреждение "Республиканская СШ имени Дэги Багаева"</t>
  </si>
  <si>
    <t>Государственное бюджетное учреждение "Республиканская спортивная школа по спортивной борьбе"</t>
  </si>
  <si>
    <t>Государственное бюджетное учреждение Республиканская спортивная школа №1</t>
  </si>
  <si>
    <t>Государственное бюджетное учреждение "Спортивная школа "Вольная борьба" г. Грозного"</t>
  </si>
  <si>
    <t>Государственное бюджетное учреждение "Спортивная школа "Самбо и Дзюдо" г. Грозного"</t>
  </si>
  <si>
    <t>Государственное бюджетное учреждение "Республиканская спортивная школа "Шахматы и шашки"</t>
  </si>
  <si>
    <t>Государственное бюджетное учреждение "Республикаская спортивная школа волейбола"</t>
  </si>
  <si>
    <t>Государственное бюджетное учреждение "Республикаская спортивная школа тхэквондо"</t>
  </si>
  <si>
    <t>Государственное бюджетное учреждение "Республикаская спортивная школа спортивной борьбы"</t>
  </si>
  <si>
    <t>Государственное бюджетное учреждение "Республикаская спортивная школа футбола"</t>
  </si>
  <si>
    <t>Государственное бюджетное учреждение "Спортивная школа "Бокс" г. Грозного"</t>
  </si>
  <si>
    <t>Государственное бюджетное учреждение "Спортивная школа "Богатырь" г. Грозного"</t>
  </si>
  <si>
    <t>Государственное бюджетное учреждение "Республиканский центр спортивных школ"</t>
  </si>
  <si>
    <t>Спортивная подготовка по спорту слепых</t>
  </si>
  <si>
    <t>Велоспорт-тандем - шоссе</t>
  </si>
  <si>
    <t>Баскетбол на колясках</t>
  </si>
  <si>
    <t>Футбол ампутантов</t>
  </si>
  <si>
    <t>Греко-римская борьба</t>
  </si>
  <si>
    <t>Вольная борьба</t>
  </si>
  <si>
    <t>Спортивная подготовка по спорту лиц с поражением ОДА</t>
  </si>
  <si>
    <t>Спортивная подготовка по спорту глухих</t>
  </si>
  <si>
    <t xml:space="preserve">Организация и обеспечение подготовки спортивного резерва </t>
  </si>
  <si>
    <t>Результаты выполнения государственного задания по показателю качества предоставленных работ</t>
  </si>
  <si>
    <t>Доля спортсменов зачисленных в состав сборных команд Российской Федерации</t>
  </si>
  <si>
    <t xml:space="preserve">Количество спортсменов </t>
  </si>
  <si>
    <t xml:space="preserve">Количество учреждений </t>
  </si>
  <si>
    <t xml:space="preserve">Методическое обеспечение организаций осуществляющий спортивную подготовку </t>
  </si>
  <si>
    <t>Таблица №5</t>
  </si>
  <si>
    <t>Спортивная подготовка по олимпийским видам спорта, футбол Тренировочный этап, этап спортивной специализации</t>
  </si>
  <si>
    <t xml:space="preserve">Доля лиц, проходящих спортивную подготовку на тренировочном этапе переведенных на следующий год обучения  на тренировочном этапе </t>
  </si>
  <si>
    <t>Доля лиц, проходящих спортивную подготовку на тренировочном этапе переведенных на этап совершенствования спортивного мастерства</t>
  </si>
  <si>
    <t>Спортивная подготовка по олимпийским видам спорта, футбол Этап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</si>
  <si>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</si>
  <si>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</si>
  <si>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 xml:space="preserve">Количество мероприятий </t>
  </si>
  <si>
    <t>План на 2020 год</t>
  </si>
  <si>
    <t>Хамаева Асет Рамазановна,Отдел экономического планирования и статистики ГКУ "Минспорта ЧР",</t>
  </si>
  <si>
    <t xml:space="preserve">главный специалист </t>
  </si>
  <si>
    <r>
      <rPr>
        <sz val="11"/>
        <rFont val="Times New Roman"/>
        <family val="1"/>
        <charset val="204"/>
      </rPr>
      <t>8(938) 994-39-15</t>
    </r>
    <r>
      <rPr>
        <sz val="12"/>
        <rFont val="Times New Roman"/>
        <family val="1"/>
        <charset val="204"/>
      </rPr>
      <t>, ekotdelminsport@mail.ru</t>
    </r>
  </si>
  <si>
    <t>Единовременная пропускная способность теннисного корта</t>
  </si>
  <si>
    <t>Площадь теннисного корта</t>
  </si>
  <si>
    <t>Единовременная пропускная способность площадки " Готов к труду и обороне " (ГТО)</t>
  </si>
  <si>
    <t>Площадь площадок" Готов к труду и обороне"(ГТО)</t>
  </si>
  <si>
    <t>Уровень удовлетворенности пользователей качеством качеством открытых спортивных сооружений</t>
  </si>
  <si>
    <t>Единовременная пропускная способность площадки "Готов к труду и обороне "(ГТО)</t>
  </si>
  <si>
    <t>Площадь площадок "Готов к труду и обороне "(ГТО)</t>
  </si>
  <si>
    <t>Государственное бюджетное учреждение  спортивная школа       " Юниор "Грозненского района"</t>
  </si>
  <si>
    <t>Государственное бюджетное учреждение "Спортивная школа   олимпийского резерва "Авангард"Грозненского муниципального района"</t>
  </si>
  <si>
    <t>Государственное бюджетное учреждение "Ахмат-Юртовская  спортивная школа Курчалоевского района"</t>
  </si>
  <si>
    <t>Государственное бюджетное учреждение "Спортивная школа олимпийского резерва   Курчалоевского района"</t>
  </si>
  <si>
    <t>Государственное бюджетное учреждение "Спортивная школа по вольной борьбе Урус-Мартановского района"</t>
  </si>
  <si>
    <t>Спортивный туризм</t>
  </si>
  <si>
    <t>Организация спортивной подготовки на спортивновно-оздаровительном этапе</t>
  </si>
  <si>
    <t xml:space="preserve">  </t>
  </si>
  <si>
    <t xml:space="preserve">Организация спортивной подготовки на спортивно-оздоровительном этапе </t>
  </si>
  <si>
    <t>Оценка соответствия фактически предоставленных республиканскими спортивными школами, подведомственных Министерству Чеченской Республики по физической культуре и спорту государственных услуг, утвержденными требованиями, за III квартал 2020 год.</t>
  </si>
  <si>
    <t>Оценка соответствия фактически предоставленных государственными бюджетными и автономными учреждениями, подведомственными Министерству Чеченской Республики по физической культуре и спорту, государственных услуг (работ), утвержденным требованиям за III квартал 2020 год.</t>
  </si>
  <si>
    <t>Оценка соответствия фактически предоставленных государственными бюджетными и государственными автономными учреждениями,  подведомственными Министерству Чеченской Республики по физической культуре и спорту государственной работы "Обеспечение доступа к спортивным объектам для свободного пользования" утвержденным требованиям, за III квартал 2020 год.</t>
  </si>
  <si>
    <t>Оценка соответствия фактически выполненных государственным бюджетным учреждением  ГБУ «Республиканский шахматный клуб» государственных работ,  утвержденным требованиям, за  III квартал 2020 год</t>
  </si>
  <si>
    <t>Оценка соответствия фактически предоставленных государственным бюджетным  учреждением Государственное бюджетное учреждение "Спортивная школа по адаптивным видам спорта "Ламан Аз" государственных услуг, утвержденным требованиям за III квартал 2020 год.</t>
  </si>
  <si>
    <t>Оценка соответствия фактически предоставленных государственным автономным учреждением "Академия футбола «Рамзан"   государственных  услуг "Подготовка спортивного резерва для футбольных сборных команд Чеченской Республики" ,"Обеспечение доступа к спортивным объектам для свободного пользования" утвержденным требованиям, за III квартал 2020 год.</t>
  </si>
  <si>
    <t>Оценка соответствия фактически выполненных государственным бюджетным  учреждением «Республиканский центр тестирования по выполнению видов испытаний (тестов), нормативов, требований к оценке уровня знаний и умений в области физической культуры и спорта» государственных работ  "Организация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(ГТО)",  "Обеспечение доступа к открытым спортивным объектам для свободного пользования ", утвержденным требованиям,                                          за III квартал 2020 г.</t>
  </si>
  <si>
    <t>Факт на 01.10.2020г.</t>
  </si>
  <si>
    <t>Факт на 01.10.2020 г.</t>
  </si>
  <si>
    <t>План на 2020 г.</t>
  </si>
  <si>
    <t>Оценка соответствия фактически предоставленных государственное бюджетное учреждение "Республиканский центр спортивной подготовки имени А.А. Кадырова" государственной работы "Подготовка членов олимпийских спортивных сборных команд Российской Федерации и их ближайшего резерва, по индивидуальным видам спорта" утвержденным требованиям                                              за III квартал 2020 год.</t>
  </si>
  <si>
    <t>ГАУ «Спортивно-оздоровительный центр «Ахмат»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</si>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</sst>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;[Red]#,##0.000"/>
    <numFmt numFmtId="166" formatCode="0;[Red]0"/>
    <numFmt numFmtId="167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5">
    <xf numFmtId="0" fontId="0" fillId="0" borderId="0" xfId="0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6" fillId="0" borderId="0" xfId="1" applyFont="1" applyBorder="1"/>
    <xf numFmtId="0" fontId="6" fillId="0" borderId="0" xfId="1" applyFont="1"/>
    <xf numFmtId="0" fontId="5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5" fillId="0" borderId="7" xfId="1" applyFont="1" applyBorder="1"/>
    <xf numFmtId="0" fontId="7" fillId="0" borderId="7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7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/>
    <xf numFmtId="0" fontId="10" fillId="0" borderId="7" xfId="1" applyFont="1" applyBorder="1"/>
    <xf numFmtId="0" fontId="6" fillId="0" borderId="7" xfId="1" applyFont="1" applyBorder="1"/>
    <xf numFmtId="0" fontId="6" fillId="0" borderId="4" xfId="1" applyFont="1" applyBorder="1"/>
    <xf numFmtId="0" fontId="8" fillId="0" borderId="7" xfId="1" applyFont="1" applyBorder="1" applyAlignment="1">
      <alignment horizontal="center" wrapText="1"/>
    </xf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/>
    <xf numFmtId="2" fontId="1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3" fontId="1" fillId="0" borderId="6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0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7" xfId="1" applyFont="1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/>
    <xf numFmtId="0" fontId="15" fillId="0" borderId="0" xfId="0" applyFont="1" applyFill="1" applyBorder="1"/>
    <xf numFmtId="0" fontId="15" fillId="0" borderId="1" xfId="0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/>
    <xf numFmtId="0" fontId="16" fillId="0" borderId="0" xfId="0" applyFont="1" applyFill="1"/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2" fontId="15" fillId="2" borderId="5" xfId="0" applyNumberFormat="1" applyFont="1" applyFill="1" applyBorder="1" applyAlignment="1">
      <alignment vertical="center" wrapText="1"/>
    </xf>
    <xf numFmtId="0" fontId="16" fillId="2" borderId="1" xfId="0" applyFont="1" applyFill="1" applyBorder="1"/>
    <xf numFmtId="164" fontId="15" fillId="2" borderId="1" xfId="0" applyNumberFormat="1" applyFont="1" applyFill="1" applyBorder="1"/>
    <xf numFmtId="0" fontId="16" fillId="2" borderId="0" xfId="0" applyFont="1" applyFill="1"/>
    <xf numFmtId="0" fontId="16" fillId="2" borderId="7" xfId="0" applyFont="1" applyFill="1" applyBorder="1" applyAlignment="1">
      <alignment horizontal="right" vertical="top" wrapText="1"/>
    </xf>
    <xf numFmtId="2" fontId="15" fillId="2" borderId="1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right" vertical="top"/>
    </xf>
    <xf numFmtId="0" fontId="15" fillId="2" borderId="0" xfId="0" applyFont="1" applyFill="1" applyBorder="1" applyAlignment="1">
      <alignment horizontal="right" vertical="top" wrapText="1"/>
    </xf>
    <xf numFmtId="0" fontId="15" fillId="2" borderId="9" xfId="0" applyFont="1" applyFill="1" applyBorder="1" applyAlignment="1">
      <alignment horizontal="right" vertical="top" wrapText="1"/>
    </xf>
    <xf numFmtId="0" fontId="16" fillId="2" borderId="0" xfId="0" applyFont="1" applyFill="1" applyAlignment="1">
      <alignment horizontal="right"/>
    </xf>
    <xf numFmtId="0" fontId="1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66" fontId="15" fillId="2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wrapText="1"/>
    </xf>
    <xf numFmtId="3" fontId="13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/>
    <xf numFmtId="3" fontId="15" fillId="2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/>
    <xf numFmtId="3" fontId="15" fillId="0" borderId="0" xfId="0" applyNumberFormat="1" applyFont="1" applyFill="1"/>
    <xf numFmtId="3" fontId="15" fillId="0" borderId="1" xfId="0" applyNumberFormat="1" applyFont="1" applyFill="1" applyBorder="1" applyAlignment="1"/>
    <xf numFmtId="3" fontId="15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/>
    <xf numFmtId="3" fontId="15" fillId="3" borderId="1" xfId="0" applyNumberFormat="1" applyFont="1" applyFill="1" applyBorder="1" applyAlignment="1">
      <alignment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/>
    <xf numFmtId="3" fontId="15" fillId="3" borderId="0" xfId="0" applyNumberFormat="1" applyFont="1" applyFill="1"/>
    <xf numFmtId="0" fontId="13" fillId="0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wrapText="1"/>
    </xf>
    <xf numFmtId="0" fontId="0" fillId="0" borderId="0" xfId="0" applyFill="1" applyAlignment="1"/>
    <xf numFmtId="0" fontId="18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right" wrapText="1"/>
    </xf>
    <xf numFmtId="3" fontId="15" fillId="0" borderId="2" xfId="0" applyNumberFormat="1" applyFont="1" applyFill="1" applyBorder="1"/>
    <xf numFmtId="3" fontId="15" fillId="0" borderId="2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4" fontId="15" fillId="0" borderId="8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1" xfId="0" applyNumberFormat="1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3" fontId="15" fillId="0" borderId="6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Alignment="1">
      <alignment horizont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5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A10" sqref="A10"/>
    </sheetView>
  </sheetViews>
  <sheetFormatPr defaultRowHeight="15.75" x14ac:dyDescent="0.25"/>
  <cols>
    <col min="1" max="1" width="116.28515625" style="11" customWidth="1"/>
    <col min="2" max="7" width="9.140625" style="10"/>
    <col min="8" max="256" width="9.140625" style="11"/>
    <col min="257" max="257" width="94.140625" style="11" customWidth="1"/>
    <col min="258" max="512" width="9.140625" style="11"/>
    <col min="513" max="513" width="94.140625" style="11" customWidth="1"/>
    <col min="514" max="768" width="9.140625" style="11"/>
    <col min="769" max="769" width="94.140625" style="11" customWidth="1"/>
    <col min="770" max="1024" width="9.140625" style="11"/>
    <col min="1025" max="1025" width="94.140625" style="11" customWidth="1"/>
    <col min="1026" max="1280" width="9.140625" style="11"/>
    <col min="1281" max="1281" width="94.140625" style="11" customWidth="1"/>
    <col min="1282" max="1536" width="9.140625" style="11"/>
    <col min="1537" max="1537" width="94.140625" style="11" customWidth="1"/>
    <col min="1538" max="1792" width="9.140625" style="11"/>
    <col min="1793" max="1793" width="94.140625" style="11" customWidth="1"/>
    <col min="1794" max="2048" width="9.140625" style="11"/>
    <col min="2049" max="2049" width="94.140625" style="11" customWidth="1"/>
    <col min="2050" max="2304" width="9.140625" style="11"/>
    <col min="2305" max="2305" width="94.140625" style="11" customWidth="1"/>
    <col min="2306" max="2560" width="9.140625" style="11"/>
    <col min="2561" max="2561" width="94.140625" style="11" customWidth="1"/>
    <col min="2562" max="2816" width="9.140625" style="11"/>
    <col min="2817" max="2817" width="94.140625" style="11" customWidth="1"/>
    <col min="2818" max="3072" width="9.140625" style="11"/>
    <col min="3073" max="3073" width="94.140625" style="11" customWidth="1"/>
    <col min="3074" max="3328" width="9.140625" style="11"/>
    <col min="3329" max="3329" width="94.140625" style="11" customWidth="1"/>
    <col min="3330" max="3584" width="9.140625" style="11"/>
    <col min="3585" max="3585" width="94.140625" style="11" customWidth="1"/>
    <col min="3586" max="3840" width="9.140625" style="11"/>
    <col min="3841" max="3841" width="94.140625" style="11" customWidth="1"/>
    <col min="3842" max="4096" width="9.140625" style="11"/>
    <col min="4097" max="4097" width="94.140625" style="11" customWidth="1"/>
    <col min="4098" max="4352" width="9.140625" style="11"/>
    <col min="4353" max="4353" width="94.140625" style="11" customWidth="1"/>
    <col min="4354" max="4608" width="9.140625" style="11"/>
    <col min="4609" max="4609" width="94.140625" style="11" customWidth="1"/>
    <col min="4610" max="4864" width="9.140625" style="11"/>
    <col min="4865" max="4865" width="94.140625" style="11" customWidth="1"/>
    <col min="4866" max="5120" width="9.140625" style="11"/>
    <col min="5121" max="5121" width="94.140625" style="11" customWidth="1"/>
    <col min="5122" max="5376" width="9.140625" style="11"/>
    <col min="5377" max="5377" width="94.140625" style="11" customWidth="1"/>
    <col min="5378" max="5632" width="9.140625" style="11"/>
    <col min="5633" max="5633" width="94.140625" style="11" customWidth="1"/>
    <col min="5634" max="5888" width="9.140625" style="11"/>
    <col min="5889" max="5889" width="94.140625" style="11" customWidth="1"/>
    <col min="5890" max="6144" width="9.140625" style="11"/>
    <col min="6145" max="6145" width="94.140625" style="11" customWidth="1"/>
    <col min="6146" max="6400" width="9.140625" style="11"/>
    <col min="6401" max="6401" width="94.140625" style="11" customWidth="1"/>
    <col min="6402" max="6656" width="9.140625" style="11"/>
    <col min="6657" max="6657" width="94.140625" style="11" customWidth="1"/>
    <col min="6658" max="6912" width="9.140625" style="11"/>
    <col min="6913" max="6913" width="94.140625" style="11" customWidth="1"/>
    <col min="6914" max="7168" width="9.140625" style="11"/>
    <col min="7169" max="7169" width="94.140625" style="11" customWidth="1"/>
    <col min="7170" max="7424" width="9.140625" style="11"/>
    <col min="7425" max="7425" width="94.140625" style="11" customWidth="1"/>
    <col min="7426" max="7680" width="9.140625" style="11"/>
    <col min="7681" max="7681" width="94.140625" style="11" customWidth="1"/>
    <col min="7682" max="7936" width="9.140625" style="11"/>
    <col min="7937" max="7937" width="94.140625" style="11" customWidth="1"/>
    <col min="7938" max="8192" width="9.140625" style="11"/>
    <col min="8193" max="8193" width="94.140625" style="11" customWidth="1"/>
    <col min="8194" max="8448" width="9.140625" style="11"/>
    <col min="8449" max="8449" width="94.140625" style="11" customWidth="1"/>
    <col min="8450" max="8704" width="9.140625" style="11"/>
    <col min="8705" max="8705" width="94.140625" style="11" customWidth="1"/>
    <col min="8706" max="8960" width="9.140625" style="11"/>
    <col min="8961" max="8961" width="94.140625" style="11" customWidth="1"/>
    <col min="8962" max="9216" width="9.140625" style="11"/>
    <col min="9217" max="9217" width="94.140625" style="11" customWidth="1"/>
    <col min="9218" max="9472" width="9.140625" style="11"/>
    <col min="9473" max="9473" width="94.140625" style="11" customWidth="1"/>
    <col min="9474" max="9728" width="9.140625" style="11"/>
    <col min="9729" max="9729" width="94.140625" style="11" customWidth="1"/>
    <col min="9730" max="9984" width="9.140625" style="11"/>
    <col min="9985" max="9985" width="94.140625" style="11" customWidth="1"/>
    <col min="9986" max="10240" width="9.140625" style="11"/>
    <col min="10241" max="10241" width="94.140625" style="11" customWidth="1"/>
    <col min="10242" max="10496" width="9.140625" style="11"/>
    <col min="10497" max="10497" width="94.140625" style="11" customWidth="1"/>
    <col min="10498" max="10752" width="9.140625" style="11"/>
    <col min="10753" max="10753" width="94.140625" style="11" customWidth="1"/>
    <col min="10754" max="11008" width="9.140625" style="11"/>
    <col min="11009" max="11009" width="94.140625" style="11" customWidth="1"/>
    <col min="11010" max="11264" width="9.140625" style="11"/>
    <col min="11265" max="11265" width="94.140625" style="11" customWidth="1"/>
    <col min="11266" max="11520" width="9.140625" style="11"/>
    <col min="11521" max="11521" width="94.140625" style="11" customWidth="1"/>
    <col min="11522" max="11776" width="9.140625" style="11"/>
    <col min="11777" max="11777" width="94.140625" style="11" customWidth="1"/>
    <col min="11778" max="12032" width="9.140625" style="11"/>
    <col min="12033" max="12033" width="94.140625" style="11" customWidth="1"/>
    <col min="12034" max="12288" width="9.140625" style="11"/>
    <col min="12289" max="12289" width="94.140625" style="11" customWidth="1"/>
    <col min="12290" max="12544" width="9.140625" style="11"/>
    <col min="12545" max="12545" width="94.140625" style="11" customWidth="1"/>
    <col min="12546" max="12800" width="9.140625" style="11"/>
    <col min="12801" max="12801" width="94.140625" style="11" customWidth="1"/>
    <col min="12802" max="13056" width="9.140625" style="11"/>
    <col min="13057" max="13057" width="94.140625" style="11" customWidth="1"/>
    <col min="13058" max="13312" width="9.140625" style="11"/>
    <col min="13313" max="13313" width="94.140625" style="11" customWidth="1"/>
    <col min="13314" max="13568" width="9.140625" style="11"/>
    <col min="13569" max="13569" width="94.140625" style="11" customWidth="1"/>
    <col min="13570" max="13824" width="9.140625" style="11"/>
    <col min="13825" max="13825" width="94.140625" style="11" customWidth="1"/>
    <col min="13826" max="14080" width="9.140625" style="11"/>
    <col min="14081" max="14081" width="94.140625" style="11" customWidth="1"/>
    <col min="14082" max="14336" width="9.140625" style="11"/>
    <col min="14337" max="14337" width="94.140625" style="11" customWidth="1"/>
    <col min="14338" max="14592" width="9.140625" style="11"/>
    <col min="14593" max="14593" width="94.140625" style="11" customWidth="1"/>
    <col min="14594" max="14848" width="9.140625" style="11"/>
    <col min="14849" max="14849" width="94.140625" style="11" customWidth="1"/>
    <col min="14850" max="15104" width="9.140625" style="11"/>
    <col min="15105" max="15105" width="94.140625" style="11" customWidth="1"/>
    <col min="15106" max="15360" width="9.140625" style="11"/>
    <col min="15361" max="15361" width="94.140625" style="11" customWidth="1"/>
    <col min="15362" max="15616" width="9.140625" style="11"/>
    <col min="15617" max="15617" width="94.140625" style="11" customWidth="1"/>
    <col min="15618" max="15872" width="9.140625" style="11"/>
    <col min="15873" max="15873" width="94.140625" style="11" customWidth="1"/>
    <col min="15874" max="16128" width="9.140625" style="11"/>
    <col min="16129" max="16129" width="94.140625" style="11" customWidth="1"/>
    <col min="16130" max="16384" width="9.140625" style="11"/>
  </cols>
  <sheetData>
    <row r="1" spans="1:10" s="2" customFormat="1" ht="18.75" x14ac:dyDescent="0.3">
      <c r="A1" s="1"/>
      <c r="C1" s="3"/>
      <c r="D1" s="4"/>
      <c r="E1" s="5"/>
      <c r="F1" s="6"/>
      <c r="G1" s="6"/>
      <c r="H1" s="6"/>
      <c r="I1" s="6"/>
      <c r="J1" s="6"/>
    </row>
    <row r="2" spans="1:10" s="2" customFormat="1" ht="18.75" x14ac:dyDescent="0.3">
      <c r="A2" s="7"/>
      <c r="C2" s="3"/>
      <c r="D2" s="4"/>
      <c r="E2" s="5"/>
      <c r="F2" s="6"/>
      <c r="G2" s="6"/>
      <c r="H2" s="6"/>
      <c r="I2" s="6"/>
      <c r="J2" s="6"/>
    </row>
    <row r="3" spans="1:10" s="2" customFormat="1" ht="18.75" x14ac:dyDescent="0.3">
      <c r="A3" s="8"/>
      <c r="C3" s="3"/>
      <c r="D3" s="4"/>
      <c r="E3" s="5"/>
      <c r="F3" s="6"/>
      <c r="G3" s="6"/>
      <c r="H3" s="6"/>
      <c r="I3" s="6"/>
      <c r="J3" s="6"/>
    </row>
    <row r="4" spans="1:10" x14ac:dyDescent="0.25">
      <c r="A4" s="9"/>
    </row>
    <row r="5" spans="1:10" x14ac:dyDescent="0.25">
      <c r="A5" s="12"/>
    </row>
    <row r="6" spans="1:10" ht="75" x14ac:dyDescent="0.25">
      <c r="A6" s="13" t="s">
        <v>214</v>
      </c>
    </row>
    <row r="7" spans="1:10" x14ac:dyDescent="0.25">
      <c r="A7" s="14"/>
    </row>
    <row r="8" spans="1:10" x14ac:dyDescent="0.25">
      <c r="A8" s="12"/>
    </row>
    <row r="9" spans="1:10" s="17" customFormat="1" ht="18.75" x14ac:dyDescent="0.3">
      <c r="A9" s="15"/>
      <c r="B9" s="16"/>
      <c r="C9" s="16"/>
      <c r="D9" s="16"/>
      <c r="E9" s="16"/>
      <c r="F9" s="16"/>
      <c r="G9" s="16"/>
    </row>
    <row r="10" spans="1:10" x14ac:dyDescent="0.25">
      <c r="A10" s="12"/>
    </row>
    <row r="11" spans="1:10" x14ac:dyDescent="0.25">
      <c r="A11" s="12"/>
    </row>
    <row r="12" spans="1:10" s="17" customFormat="1" ht="18.75" x14ac:dyDescent="0.3">
      <c r="A12" s="18"/>
      <c r="B12" s="16"/>
      <c r="C12" s="16"/>
      <c r="D12" s="16"/>
      <c r="E12" s="16"/>
      <c r="F12" s="16"/>
      <c r="G12" s="16"/>
    </row>
    <row r="13" spans="1:10" x14ac:dyDescent="0.25">
      <c r="A13" s="12"/>
    </row>
    <row r="14" spans="1:10" x14ac:dyDescent="0.25">
      <c r="A14" s="12"/>
    </row>
    <row r="15" spans="1:10" x14ac:dyDescent="0.25">
      <c r="A15" s="12"/>
    </row>
    <row r="16" spans="1:10" x14ac:dyDescent="0.25">
      <c r="A16" s="12"/>
    </row>
    <row r="17" spans="1:7" x14ac:dyDescent="0.25">
      <c r="A17" s="12"/>
    </row>
    <row r="18" spans="1:7" ht="20.25" x14ac:dyDescent="0.3">
      <c r="A18" s="24" t="s">
        <v>24</v>
      </c>
    </row>
    <row r="19" spans="1:7" x14ac:dyDescent="0.25">
      <c r="A19" s="12"/>
    </row>
    <row r="20" spans="1:7" x14ac:dyDescent="0.25">
      <c r="A20" s="12"/>
    </row>
    <row r="21" spans="1:7" x14ac:dyDescent="0.25">
      <c r="A21" s="14"/>
    </row>
    <row r="22" spans="1:7" x14ac:dyDescent="0.25">
      <c r="A22" s="14"/>
    </row>
    <row r="23" spans="1:7" x14ac:dyDescent="0.25">
      <c r="A23" s="14"/>
    </row>
    <row r="24" spans="1:7" ht="18.75" x14ac:dyDescent="0.3">
      <c r="A24" s="19"/>
    </row>
    <row r="25" spans="1:7" x14ac:dyDescent="0.25">
      <c r="A25" s="20"/>
    </row>
    <row r="26" spans="1:7" x14ac:dyDescent="0.25">
      <c r="A26" s="14"/>
    </row>
    <row r="27" spans="1:7" x14ac:dyDescent="0.25">
      <c r="A27" s="20"/>
    </row>
    <row r="28" spans="1:7" x14ac:dyDescent="0.25">
      <c r="A28" s="20"/>
    </row>
    <row r="29" spans="1:7" x14ac:dyDescent="0.25">
      <c r="A29" s="20"/>
    </row>
    <row r="30" spans="1:7" x14ac:dyDescent="0.25">
      <c r="A30" s="20"/>
    </row>
    <row r="31" spans="1:7" s="17" customFormat="1" ht="18.75" x14ac:dyDescent="0.3">
      <c r="A31" s="20"/>
      <c r="B31" s="16"/>
      <c r="C31" s="16"/>
      <c r="D31" s="16"/>
      <c r="E31" s="16"/>
      <c r="F31" s="16"/>
      <c r="G31" s="16"/>
    </row>
    <row r="32" spans="1:7" s="17" customFormat="1" ht="18.75" x14ac:dyDescent="0.3">
      <c r="A32" s="20"/>
      <c r="B32" s="16"/>
      <c r="C32" s="16"/>
      <c r="D32" s="16"/>
      <c r="E32" s="16"/>
      <c r="F32" s="16"/>
      <c r="G32" s="16"/>
    </row>
    <row r="33" spans="1:7" s="17" customFormat="1" ht="22.5" x14ac:dyDescent="0.3">
      <c r="A33" s="21"/>
      <c r="B33" s="16"/>
      <c r="C33" s="16"/>
      <c r="D33" s="16"/>
      <c r="E33" s="16"/>
      <c r="F33" s="16"/>
      <c r="G33" s="16"/>
    </row>
    <row r="34" spans="1:7" x14ac:dyDescent="0.25">
      <c r="A34" s="78" t="s">
        <v>194</v>
      </c>
    </row>
    <row r="35" spans="1:7" s="17" customFormat="1" ht="22.5" x14ac:dyDescent="0.3">
      <c r="A35" s="21" t="s">
        <v>195</v>
      </c>
      <c r="B35" s="16"/>
      <c r="C35" s="16"/>
      <c r="D35" s="16"/>
      <c r="E35" s="16"/>
      <c r="F35" s="16"/>
      <c r="G35" s="16"/>
    </row>
    <row r="36" spans="1:7" x14ac:dyDescent="0.25">
      <c r="A36" s="14" t="s">
        <v>196</v>
      </c>
    </row>
    <row r="37" spans="1:7" x14ac:dyDescent="0.25">
      <c r="A37" s="22"/>
    </row>
    <row r="38" spans="1:7" x14ac:dyDescent="0.25">
      <c r="A38" s="22"/>
    </row>
    <row r="39" spans="1:7" x14ac:dyDescent="0.25">
      <c r="A39" s="22"/>
    </row>
    <row r="40" spans="1:7" x14ac:dyDescent="0.25">
      <c r="A40" s="22"/>
    </row>
    <row r="41" spans="1:7" x14ac:dyDescent="0.25">
      <c r="A41" s="2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153"/>
  <sheetViews>
    <sheetView zoomScale="80" zoomScaleNormal="80" workbookViewId="0">
      <pane xSplit="1" topLeftCell="U1" activePane="topRight" state="frozen"/>
      <selection pane="topRight" activeCell="E2" sqref="E2"/>
    </sheetView>
  </sheetViews>
  <sheetFormatPr defaultColWidth="9.140625" defaultRowHeight="15" x14ac:dyDescent="0.25"/>
  <cols>
    <col min="1" max="1" width="91.7109375" style="43" customWidth="1"/>
    <col min="2" max="2" width="10.5703125" style="43" customWidth="1"/>
    <col min="3" max="3" width="9.140625" style="43"/>
    <col min="4" max="4" width="13" style="43" customWidth="1"/>
    <col min="5" max="5" width="14" style="43" customWidth="1"/>
    <col min="6" max="6" width="11.28515625" style="43" customWidth="1"/>
    <col min="7" max="7" width="14.5703125" style="43" customWidth="1"/>
    <col min="8" max="8" width="14.42578125" style="43" customWidth="1"/>
    <col min="9" max="9" width="9.140625" style="43"/>
    <col min="10" max="10" width="13.140625" style="43" customWidth="1"/>
    <col min="11" max="11" width="13.7109375" style="43" customWidth="1"/>
    <col min="12" max="12" width="9.140625" style="43"/>
    <col min="13" max="13" width="12.85546875" style="43" customWidth="1"/>
    <col min="14" max="14" width="15.7109375" style="43" customWidth="1"/>
    <col min="15" max="15" width="11.140625" style="43" customWidth="1"/>
    <col min="16" max="16" width="13.7109375" style="43" customWidth="1"/>
    <col min="17" max="17" width="17.7109375" style="43" customWidth="1"/>
    <col min="18" max="18" width="11" style="43" customWidth="1"/>
    <col min="19" max="19" width="13.140625" style="43" customWidth="1"/>
    <col min="20" max="20" width="14.140625" style="43" customWidth="1"/>
    <col min="21" max="21" width="9.140625" style="43"/>
    <col min="22" max="23" width="14.42578125" style="43" customWidth="1"/>
    <col min="24" max="24" width="9.140625" style="43"/>
    <col min="25" max="25" width="15.140625" style="43" customWidth="1"/>
    <col min="26" max="26" width="14.140625" style="43" customWidth="1"/>
    <col min="27" max="27" width="9.7109375" style="43" customWidth="1"/>
    <col min="28" max="29" width="14.140625" style="43" customWidth="1"/>
    <col min="30" max="30" width="10.7109375" style="43" customWidth="1"/>
    <col min="31" max="31" width="13.85546875" style="43" customWidth="1"/>
    <col min="32" max="32" width="14" style="43" customWidth="1"/>
    <col min="33" max="33" width="9.85546875" style="43" customWidth="1"/>
    <col min="34" max="34" width="12.85546875" style="43" customWidth="1"/>
    <col min="35" max="35" width="17" style="43" customWidth="1"/>
    <col min="36" max="36" width="9.85546875" style="43" customWidth="1"/>
    <col min="37" max="37" width="14.28515625" style="43" customWidth="1"/>
    <col min="38" max="38" width="13.42578125" style="43" customWidth="1"/>
    <col min="39" max="39" width="9.85546875" style="43" customWidth="1"/>
    <col min="40" max="40" width="13.140625" style="43" customWidth="1"/>
    <col min="41" max="41" width="17" style="43" customWidth="1"/>
    <col min="42" max="42" width="9.85546875" style="43" customWidth="1"/>
    <col min="43" max="43" width="14.42578125" style="43" customWidth="1"/>
    <col min="44" max="44" width="14.140625" style="43" customWidth="1"/>
    <col min="45" max="45" width="10.28515625" style="43" customWidth="1"/>
    <col min="46" max="46" width="12.7109375" style="43" customWidth="1"/>
    <col min="47" max="47" width="15.85546875" style="43" customWidth="1"/>
    <col min="48" max="48" width="10.42578125" style="43" customWidth="1"/>
    <col min="49" max="49" width="13.85546875" style="43" customWidth="1"/>
    <col min="50" max="50" width="15.5703125" style="43" customWidth="1"/>
    <col min="51" max="51" width="12.7109375" style="43" customWidth="1"/>
    <col min="52" max="52" width="15.7109375" style="43" customWidth="1"/>
    <col min="53" max="53" width="15" style="43" customWidth="1"/>
    <col min="54" max="54" width="11" style="43" customWidth="1"/>
    <col min="55" max="55" width="13" style="43" customWidth="1"/>
    <col min="56" max="56" width="14.42578125" style="43" customWidth="1"/>
    <col min="57" max="57" width="11" style="43" customWidth="1"/>
    <col min="58" max="58" width="14.7109375" style="43" customWidth="1"/>
    <col min="59" max="59" width="12.5703125" style="43" customWidth="1"/>
    <col min="60" max="60" width="11.7109375" style="43" customWidth="1"/>
    <col min="61" max="61" width="14" style="43" customWidth="1"/>
    <col min="62" max="62" width="14.140625" style="43" customWidth="1"/>
    <col min="63" max="63" width="11.42578125" style="43" customWidth="1"/>
    <col min="64" max="64" width="14.28515625" style="43" customWidth="1"/>
    <col min="65" max="65" width="13.5703125" style="43" customWidth="1"/>
    <col min="66" max="66" width="9.140625" style="43"/>
    <col min="67" max="67" width="13.140625" style="43" customWidth="1"/>
    <col min="68" max="68" width="14.42578125" style="43" customWidth="1"/>
    <col min="69" max="69" width="9.140625" style="43"/>
    <col min="70" max="70" width="13.85546875" style="43" customWidth="1"/>
    <col min="71" max="71" width="15.42578125" style="43" customWidth="1"/>
    <col min="72" max="72" width="11" style="43" customWidth="1"/>
    <col min="73" max="73" width="13.5703125" style="43" customWidth="1"/>
    <col min="74" max="74" width="14.28515625" style="43" customWidth="1"/>
    <col min="75" max="75" width="10.42578125" style="43" customWidth="1"/>
    <col min="76" max="76" width="14.28515625" style="43" customWidth="1"/>
    <col min="77" max="77" width="15" style="43" customWidth="1"/>
    <col min="78" max="78" width="10.28515625" style="43" customWidth="1"/>
    <col min="79" max="79" width="13.7109375" style="43" customWidth="1"/>
    <col min="80" max="80" width="14.85546875" style="43" customWidth="1"/>
    <col min="81" max="81" width="10.5703125" style="43" customWidth="1"/>
    <col min="82" max="82" width="13.5703125" style="43" customWidth="1"/>
    <col min="83" max="83" width="14.85546875" style="43" customWidth="1"/>
    <col min="84" max="84" width="11.28515625" style="43" customWidth="1"/>
    <col min="85" max="85" width="13" style="43" customWidth="1"/>
    <col min="86" max="86" width="14.7109375" style="43" customWidth="1"/>
    <col min="87" max="87" width="10.7109375" style="43" customWidth="1"/>
    <col min="88" max="88" width="15.28515625" style="43" customWidth="1"/>
    <col min="89" max="89" width="14.85546875" style="43" customWidth="1"/>
    <col min="90" max="90" width="10.7109375" style="43" customWidth="1"/>
    <col min="91" max="91" width="12.7109375" style="43" customWidth="1"/>
    <col min="92" max="92" width="14" style="43" customWidth="1"/>
    <col min="93" max="93" width="10.42578125" style="43" customWidth="1"/>
    <col min="94" max="94" width="13.140625" style="43" customWidth="1"/>
    <col min="95" max="95" width="14.28515625" style="43" customWidth="1"/>
    <col min="96" max="96" width="9.140625" style="43"/>
    <col min="97" max="97" width="14.28515625" style="43" customWidth="1"/>
    <col min="98" max="98" width="15.7109375" style="43" customWidth="1"/>
    <col min="99" max="99" width="9.140625" style="43"/>
    <col min="100" max="100" width="13.140625" style="43" customWidth="1"/>
    <col min="101" max="101" width="14.28515625" style="43" customWidth="1"/>
    <col min="102" max="102" width="9.140625" style="43"/>
    <col min="103" max="103" width="14.5703125" style="43" customWidth="1"/>
    <col min="104" max="104" width="16.140625" style="43" customWidth="1"/>
    <col min="105" max="105" width="9.140625" style="43"/>
    <col min="106" max="106" width="13.140625" style="43" customWidth="1"/>
    <col min="107" max="107" width="15" style="43" customWidth="1"/>
    <col min="108" max="108" width="9.140625" style="43"/>
    <col min="109" max="109" width="13.42578125" style="43" customWidth="1"/>
    <col min="110" max="110" width="14.7109375" style="43" customWidth="1"/>
    <col min="111" max="111" width="9.140625" style="43"/>
    <col min="112" max="113" width="14.140625" style="43" customWidth="1"/>
    <col min="114" max="114" width="10.7109375" style="43" customWidth="1"/>
    <col min="115" max="115" width="13.42578125" style="43" customWidth="1"/>
    <col min="116" max="116" width="15.5703125" style="43" customWidth="1"/>
    <col min="117" max="117" width="9.140625" style="43"/>
    <col min="118" max="118" width="14.140625" style="43" customWidth="1"/>
    <col min="119" max="119" width="15.42578125" style="43" customWidth="1"/>
    <col min="120" max="120" width="9.140625" style="43"/>
    <col min="121" max="121" width="14.42578125" style="43" customWidth="1"/>
    <col min="122" max="122" width="15.7109375" style="43" customWidth="1"/>
    <col min="123" max="123" width="9.140625" style="43"/>
    <col min="124" max="124" width="13.5703125" style="43" customWidth="1"/>
    <col min="125" max="125" width="14.140625" style="43" customWidth="1"/>
    <col min="126" max="126" width="11.7109375" style="43" customWidth="1"/>
    <col min="127" max="127" width="14.85546875" style="43" customWidth="1"/>
    <col min="128" max="128" width="13.5703125" style="43" customWidth="1"/>
    <col min="129" max="129" width="11.42578125" style="43" customWidth="1"/>
    <col min="130" max="130" width="13" style="43" customWidth="1"/>
    <col min="131" max="131" width="15.42578125" style="43" customWidth="1"/>
    <col min="132" max="132" width="9.140625" style="43"/>
    <col min="133" max="133" width="12.42578125" style="43" customWidth="1"/>
    <col min="134" max="134" width="14" style="43" customWidth="1"/>
    <col min="135" max="135" width="9.140625" style="43"/>
    <col min="136" max="136" width="13.5703125" style="43" customWidth="1"/>
    <col min="137" max="137" width="15.140625" style="43" customWidth="1"/>
    <col min="138" max="138" width="11" style="43" customWidth="1"/>
    <col min="139" max="139" width="13.42578125" style="43" customWidth="1"/>
    <col min="140" max="140" width="14.42578125" style="43" customWidth="1"/>
    <col min="141" max="141" width="10.28515625" style="43" customWidth="1"/>
    <col min="142" max="142" width="12.85546875" style="43" customWidth="1"/>
    <col min="143" max="143" width="14.140625" style="43" customWidth="1"/>
    <col min="144" max="144" width="10.5703125" style="43" customWidth="1"/>
    <col min="145" max="145" width="12.85546875" style="43" customWidth="1"/>
    <col min="146" max="146" width="14.140625" style="43" customWidth="1"/>
    <col min="147" max="147" width="9.140625" style="43"/>
    <col min="148" max="148" width="15" style="43" customWidth="1"/>
    <col min="149" max="149" width="13.5703125" style="43" customWidth="1"/>
    <col min="150" max="150" width="10.42578125" style="43" customWidth="1"/>
    <col min="151" max="151" width="13.5703125" style="43" customWidth="1"/>
    <col min="152" max="152" width="14.42578125" style="43" customWidth="1"/>
    <col min="153" max="153" width="9.140625" style="43"/>
    <col min="154" max="155" width="13.42578125" style="43" customWidth="1"/>
    <col min="156" max="156" width="10.5703125" style="43" customWidth="1"/>
    <col min="157" max="157" width="13" style="43" customWidth="1"/>
    <col min="158" max="158" width="15" style="43" customWidth="1"/>
    <col min="159" max="159" width="9.140625" style="43"/>
    <col min="160" max="160" width="13" style="43" customWidth="1"/>
    <col min="161" max="161" width="14" style="43" customWidth="1"/>
    <col min="162" max="162" width="11.140625" style="43" customWidth="1"/>
    <col min="163" max="163" width="13.7109375" style="43" customWidth="1"/>
    <col min="164" max="164" width="14" style="43" customWidth="1"/>
    <col min="165" max="165" width="10.28515625" style="43" customWidth="1"/>
    <col min="166" max="166" width="13" style="43" customWidth="1"/>
    <col min="167" max="167" width="15" style="43" customWidth="1"/>
    <col min="168" max="16384" width="9.140625" style="43"/>
  </cols>
  <sheetData>
    <row r="1" spans="1:167" x14ac:dyDescent="0.25">
      <c r="A1" s="195" t="s">
        <v>122</v>
      </c>
      <c r="B1" s="195"/>
      <c r="AA1" s="43" t="s">
        <v>75</v>
      </c>
    </row>
    <row r="2" spans="1:167" ht="54" customHeight="1" x14ac:dyDescent="0.25">
      <c r="A2" s="200" t="s">
        <v>213</v>
      </c>
      <c r="B2" s="200"/>
    </row>
    <row r="3" spans="1:167" x14ac:dyDescent="0.25">
      <c r="A3" s="196" t="s">
        <v>27</v>
      </c>
      <c r="B3" s="199" t="s">
        <v>12</v>
      </c>
      <c r="C3" s="193">
        <v>1</v>
      </c>
      <c r="D3" s="193"/>
      <c r="E3" s="193"/>
      <c r="F3" s="193">
        <v>2</v>
      </c>
      <c r="G3" s="193"/>
      <c r="H3" s="193"/>
      <c r="I3" s="193">
        <v>3</v>
      </c>
      <c r="J3" s="193"/>
      <c r="K3" s="193"/>
      <c r="L3" s="193">
        <v>4</v>
      </c>
      <c r="M3" s="193"/>
      <c r="N3" s="193"/>
      <c r="O3" s="193">
        <v>5</v>
      </c>
      <c r="P3" s="193"/>
      <c r="Q3" s="193"/>
      <c r="R3" s="193">
        <v>6</v>
      </c>
      <c r="S3" s="193"/>
      <c r="T3" s="193"/>
      <c r="U3" s="193">
        <v>7</v>
      </c>
      <c r="V3" s="193"/>
      <c r="W3" s="193"/>
      <c r="X3" s="193">
        <v>8</v>
      </c>
      <c r="Y3" s="193"/>
      <c r="Z3" s="193"/>
      <c r="AA3" s="193">
        <v>9</v>
      </c>
      <c r="AB3" s="193"/>
      <c r="AC3" s="193"/>
      <c r="AD3" s="193">
        <v>10</v>
      </c>
      <c r="AE3" s="193"/>
      <c r="AF3" s="193"/>
      <c r="AG3" s="193">
        <v>11</v>
      </c>
      <c r="AH3" s="193"/>
      <c r="AI3" s="193"/>
      <c r="AJ3" s="193">
        <v>12</v>
      </c>
      <c r="AK3" s="193"/>
      <c r="AL3" s="193"/>
      <c r="AM3" s="193">
        <v>13</v>
      </c>
      <c r="AN3" s="193"/>
      <c r="AO3" s="193"/>
      <c r="AP3" s="193">
        <v>14</v>
      </c>
      <c r="AQ3" s="193"/>
      <c r="AR3" s="193"/>
      <c r="AS3" s="193">
        <v>15</v>
      </c>
      <c r="AT3" s="193"/>
      <c r="AU3" s="193"/>
      <c r="AV3" s="193">
        <v>16</v>
      </c>
      <c r="AW3" s="193"/>
      <c r="AX3" s="193"/>
      <c r="AY3" s="193">
        <v>17</v>
      </c>
      <c r="AZ3" s="193"/>
      <c r="BA3" s="193"/>
      <c r="BB3" s="193">
        <v>18</v>
      </c>
      <c r="BC3" s="193"/>
      <c r="BD3" s="193"/>
      <c r="BE3" s="193">
        <v>19</v>
      </c>
      <c r="BF3" s="193"/>
      <c r="BG3" s="193"/>
      <c r="BH3" s="193">
        <v>20</v>
      </c>
      <c r="BI3" s="193"/>
      <c r="BJ3" s="193"/>
      <c r="BK3" s="193">
        <v>21</v>
      </c>
      <c r="BL3" s="193"/>
      <c r="BM3" s="193"/>
      <c r="BN3" s="193">
        <v>22</v>
      </c>
      <c r="BO3" s="193"/>
      <c r="BP3" s="193"/>
      <c r="BQ3" s="193">
        <v>23</v>
      </c>
      <c r="BR3" s="193"/>
      <c r="BS3" s="193"/>
      <c r="BT3" s="193">
        <v>24</v>
      </c>
      <c r="BU3" s="193"/>
      <c r="BV3" s="193"/>
      <c r="BW3" s="193">
        <v>25</v>
      </c>
      <c r="BX3" s="193"/>
      <c r="BY3" s="193"/>
      <c r="BZ3" s="193">
        <v>26</v>
      </c>
      <c r="CA3" s="193"/>
      <c r="CB3" s="193"/>
      <c r="CC3" s="193">
        <v>27</v>
      </c>
      <c r="CD3" s="193"/>
      <c r="CE3" s="193"/>
      <c r="CF3" s="193">
        <v>28</v>
      </c>
      <c r="CG3" s="193"/>
      <c r="CH3" s="193"/>
      <c r="CI3" s="193">
        <v>29</v>
      </c>
      <c r="CJ3" s="193"/>
      <c r="CK3" s="193"/>
      <c r="CL3" s="193">
        <v>30</v>
      </c>
      <c r="CM3" s="193"/>
      <c r="CN3" s="193"/>
      <c r="CO3" s="193">
        <v>31</v>
      </c>
      <c r="CP3" s="193"/>
      <c r="CQ3" s="193"/>
      <c r="CR3" s="193">
        <v>32</v>
      </c>
      <c r="CS3" s="193"/>
      <c r="CT3" s="193"/>
      <c r="CU3" s="193">
        <v>33</v>
      </c>
      <c r="CV3" s="193"/>
      <c r="CW3" s="193"/>
      <c r="CX3" s="193">
        <v>34</v>
      </c>
      <c r="CY3" s="193"/>
      <c r="CZ3" s="193"/>
      <c r="DA3" s="193">
        <v>35</v>
      </c>
      <c r="DB3" s="193"/>
      <c r="DC3" s="193"/>
      <c r="DD3" s="193">
        <v>36</v>
      </c>
      <c r="DE3" s="193"/>
      <c r="DF3" s="193"/>
      <c r="DG3" s="193">
        <v>37</v>
      </c>
      <c r="DH3" s="193"/>
      <c r="DI3" s="193"/>
      <c r="DJ3" s="193">
        <v>38</v>
      </c>
      <c r="DK3" s="193"/>
      <c r="DL3" s="193"/>
      <c r="DM3" s="193">
        <v>39</v>
      </c>
      <c r="DN3" s="193"/>
      <c r="DO3" s="193"/>
      <c r="DP3" s="193">
        <v>40</v>
      </c>
      <c r="DQ3" s="193"/>
      <c r="DR3" s="193"/>
      <c r="DS3" s="193">
        <v>41</v>
      </c>
      <c r="DT3" s="193"/>
      <c r="DU3" s="193"/>
      <c r="DV3" s="193">
        <v>42</v>
      </c>
      <c r="DW3" s="193"/>
      <c r="DX3" s="193"/>
      <c r="DY3" s="193">
        <v>43</v>
      </c>
      <c r="DZ3" s="193"/>
      <c r="EA3" s="193"/>
      <c r="EB3" s="193">
        <v>44</v>
      </c>
      <c r="EC3" s="193"/>
      <c r="ED3" s="193"/>
      <c r="EE3" s="193">
        <v>45</v>
      </c>
      <c r="EF3" s="193"/>
      <c r="EG3" s="193"/>
      <c r="EH3" s="193">
        <v>46</v>
      </c>
      <c r="EI3" s="193"/>
      <c r="EJ3" s="193"/>
      <c r="EK3" s="193">
        <v>47</v>
      </c>
      <c r="EL3" s="193"/>
      <c r="EM3" s="193"/>
      <c r="EN3" s="193">
        <v>48</v>
      </c>
      <c r="EO3" s="193"/>
      <c r="EP3" s="193"/>
      <c r="EQ3" s="193">
        <v>49</v>
      </c>
      <c r="ER3" s="193"/>
      <c r="ES3" s="193"/>
      <c r="ET3" s="193">
        <v>50</v>
      </c>
      <c r="EU3" s="193"/>
      <c r="EV3" s="193"/>
      <c r="EW3" s="193">
        <v>51</v>
      </c>
      <c r="EX3" s="193"/>
      <c r="EY3" s="193"/>
      <c r="EZ3" s="193">
        <v>52</v>
      </c>
      <c r="FA3" s="193"/>
      <c r="FB3" s="193"/>
      <c r="FC3" s="193">
        <v>53</v>
      </c>
      <c r="FD3" s="193"/>
      <c r="FE3" s="193"/>
      <c r="FF3" s="193">
        <v>54</v>
      </c>
      <c r="FG3" s="193"/>
      <c r="FH3" s="193"/>
      <c r="FI3" s="193">
        <v>54</v>
      </c>
      <c r="FJ3" s="193"/>
      <c r="FK3" s="193"/>
    </row>
    <row r="4" spans="1:167" ht="77.25" customHeight="1" x14ac:dyDescent="0.25">
      <c r="A4" s="197"/>
      <c r="B4" s="199"/>
      <c r="C4" s="194" t="s">
        <v>121</v>
      </c>
      <c r="D4" s="194"/>
      <c r="E4" s="194"/>
      <c r="F4" s="194" t="s">
        <v>123</v>
      </c>
      <c r="G4" s="194"/>
      <c r="H4" s="194"/>
      <c r="I4" s="194" t="s">
        <v>124</v>
      </c>
      <c r="J4" s="194"/>
      <c r="K4" s="194"/>
      <c r="L4" s="194" t="s">
        <v>125</v>
      </c>
      <c r="M4" s="194"/>
      <c r="N4" s="194"/>
      <c r="O4" s="194" t="s">
        <v>126</v>
      </c>
      <c r="P4" s="194"/>
      <c r="Q4" s="194"/>
      <c r="R4" s="194" t="s">
        <v>127</v>
      </c>
      <c r="S4" s="194"/>
      <c r="T4" s="194"/>
      <c r="U4" s="194" t="s">
        <v>129</v>
      </c>
      <c r="V4" s="194"/>
      <c r="W4" s="194"/>
      <c r="X4" s="194" t="s">
        <v>204</v>
      </c>
      <c r="Y4" s="194"/>
      <c r="Z4" s="194"/>
      <c r="AA4" s="194" t="s">
        <v>128</v>
      </c>
      <c r="AB4" s="194"/>
      <c r="AC4" s="194"/>
      <c r="AD4" s="194" t="s">
        <v>205</v>
      </c>
      <c r="AE4" s="194"/>
      <c r="AF4" s="194"/>
      <c r="AG4" s="194" t="s">
        <v>130</v>
      </c>
      <c r="AH4" s="194"/>
      <c r="AI4" s="194"/>
      <c r="AJ4" s="194" t="s">
        <v>131</v>
      </c>
      <c r="AK4" s="194"/>
      <c r="AL4" s="194"/>
      <c r="AM4" s="194" t="s">
        <v>132</v>
      </c>
      <c r="AN4" s="194"/>
      <c r="AO4" s="194"/>
      <c r="AP4" s="194" t="s">
        <v>133</v>
      </c>
      <c r="AQ4" s="194"/>
      <c r="AR4" s="194"/>
      <c r="AS4" s="194" t="s">
        <v>134</v>
      </c>
      <c r="AT4" s="194"/>
      <c r="AU4" s="194"/>
      <c r="AV4" s="194" t="s">
        <v>135</v>
      </c>
      <c r="AW4" s="194"/>
      <c r="AX4" s="194"/>
      <c r="AY4" s="194" t="s">
        <v>136</v>
      </c>
      <c r="AZ4" s="194"/>
      <c r="BA4" s="194"/>
      <c r="BB4" s="194" t="s">
        <v>137</v>
      </c>
      <c r="BC4" s="194"/>
      <c r="BD4" s="194"/>
      <c r="BE4" s="194" t="s">
        <v>206</v>
      </c>
      <c r="BF4" s="194"/>
      <c r="BG4" s="194"/>
      <c r="BH4" s="194" t="s">
        <v>207</v>
      </c>
      <c r="BI4" s="194"/>
      <c r="BJ4" s="194"/>
      <c r="BK4" s="194" t="s">
        <v>138</v>
      </c>
      <c r="BL4" s="194"/>
      <c r="BM4" s="194"/>
      <c r="BN4" s="194" t="s">
        <v>139</v>
      </c>
      <c r="BO4" s="194"/>
      <c r="BP4" s="194"/>
      <c r="BQ4" s="194" t="s">
        <v>140</v>
      </c>
      <c r="BR4" s="194"/>
      <c r="BS4" s="194"/>
      <c r="BT4" s="194" t="s">
        <v>141</v>
      </c>
      <c r="BU4" s="194"/>
      <c r="BV4" s="194"/>
      <c r="BW4" s="194" t="s">
        <v>142</v>
      </c>
      <c r="BX4" s="194"/>
      <c r="BY4" s="194"/>
      <c r="BZ4" s="194" t="s">
        <v>143</v>
      </c>
      <c r="CA4" s="194"/>
      <c r="CB4" s="194"/>
      <c r="CC4" s="194" t="s">
        <v>144</v>
      </c>
      <c r="CD4" s="194"/>
      <c r="CE4" s="194"/>
      <c r="CF4" s="194" t="s">
        <v>145</v>
      </c>
      <c r="CG4" s="194"/>
      <c r="CH4" s="194"/>
      <c r="CI4" s="194" t="s">
        <v>208</v>
      </c>
      <c r="CJ4" s="194"/>
      <c r="CK4" s="194"/>
      <c r="CL4" s="194" t="s">
        <v>146</v>
      </c>
      <c r="CM4" s="194"/>
      <c r="CN4" s="194"/>
      <c r="CO4" s="194" t="s">
        <v>147</v>
      </c>
      <c r="CP4" s="194"/>
      <c r="CQ4" s="194"/>
      <c r="CR4" s="194" t="s">
        <v>148</v>
      </c>
      <c r="CS4" s="194"/>
      <c r="CT4" s="194"/>
      <c r="CU4" s="194" t="s">
        <v>149</v>
      </c>
      <c r="CV4" s="194"/>
      <c r="CW4" s="194"/>
      <c r="CX4" s="194" t="s">
        <v>150</v>
      </c>
      <c r="CY4" s="194"/>
      <c r="CZ4" s="194"/>
      <c r="DA4" s="194" t="s">
        <v>151</v>
      </c>
      <c r="DB4" s="194"/>
      <c r="DC4" s="194"/>
      <c r="DD4" s="194" t="s">
        <v>152</v>
      </c>
      <c r="DE4" s="194"/>
      <c r="DF4" s="194"/>
      <c r="DG4" s="194" t="s">
        <v>153</v>
      </c>
      <c r="DH4" s="194"/>
      <c r="DI4" s="194"/>
      <c r="DJ4" s="194" t="s">
        <v>154</v>
      </c>
      <c r="DK4" s="194"/>
      <c r="DL4" s="194"/>
      <c r="DM4" s="194" t="s">
        <v>155</v>
      </c>
      <c r="DN4" s="194"/>
      <c r="DO4" s="194"/>
      <c r="DP4" s="194" t="s">
        <v>156</v>
      </c>
      <c r="DQ4" s="194"/>
      <c r="DR4" s="194"/>
      <c r="DS4" s="194" t="s">
        <v>157</v>
      </c>
      <c r="DT4" s="194"/>
      <c r="DU4" s="194"/>
      <c r="DV4" s="194" t="s">
        <v>158</v>
      </c>
      <c r="DW4" s="194"/>
      <c r="DX4" s="194"/>
      <c r="DY4" s="194" t="s">
        <v>159</v>
      </c>
      <c r="DZ4" s="194"/>
      <c r="EA4" s="194"/>
      <c r="EB4" s="194" t="s">
        <v>160</v>
      </c>
      <c r="EC4" s="194"/>
      <c r="ED4" s="194"/>
      <c r="EE4" s="194" t="s">
        <v>161</v>
      </c>
      <c r="EF4" s="194"/>
      <c r="EG4" s="194"/>
      <c r="EH4" s="194" t="s">
        <v>162</v>
      </c>
      <c r="EI4" s="194"/>
      <c r="EJ4" s="194"/>
      <c r="EK4" s="194" t="s">
        <v>163</v>
      </c>
      <c r="EL4" s="194"/>
      <c r="EM4" s="194"/>
      <c r="EN4" s="194" t="s">
        <v>164</v>
      </c>
      <c r="EO4" s="194"/>
      <c r="EP4" s="194"/>
      <c r="EQ4" s="194" t="s">
        <v>165</v>
      </c>
      <c r="ER4" s="194"/>
      <c r="ES4" s="194"/>
      <c r="ET4" s="194" t="s">
        <v>166</v>
      </c>
      <c r="EU4" s="194"/>
      <c r="EV4" s="194"/>
      <c r="EW4" s="194" t="s">
        <v>167</v>
      </c>
      <c r="EX4" s="194"/>
      <c r="EY4" s="194"/>
      <c r="EZ4" s="194" t="s">
        <v>168</v>
      </c>
      <c r="FA4" s="194"/>
      <c r="FB4" s="194"/>
      <c r="FC4" s="194" t="s">
        <v>169</v>
      </c>
      <c r="FD4" s="194"/>
      <c r="FE4" s="194"/>
      <c r="FF4" s="194" t="s">
        <v>170</v>
      </c>
      <c r="FG4" s="194"/>
      <c r="FH4" s="194"/>
      <c r="FI4" s="194" t="s">
        <v>52</v>
      </c>
      <c r="FJ4" s="194"/>
      <c r="FK4" s="194"/>
    </row>
    <row r="5" spans="1:167" ht="43.5" x14ac:dyDescent="0.25">
      <c r="A5" s="198"/>
      <c r="B5" s="199"/>
      <c r="C5" s="96" t="s">
        <v>222</v>
      </c>
      <c r="D5" s="96" t="s">
        <v>221</v>
      </c>
      <c r="E5" s="102" t="s">
        <v>26</v>
      </c>
      <c r="F5" s="96" t="s">
        <v>222</v>
      </c>
      <c r="G5" s="96" t="s">
        <v>221</v>
      </c>
      <c r="H5" s="102" t="s">
        <v>26</v>
      </c>
      <c r="I5" s="173" t="s">
        <v>222</v>
      </c>
      <c r="J5" s="173" t="s">
        <v>221</v>
      </c>
      <c r="K5" s="175" t="s">
        <v>26</v>
      </c>
      <c r="L5" s="173" t="s">
        <v>222</v>
      </c>
      <c r="M5" s="173" t="s">
        <v>221</v>
      </c>
      <c r="N5" s="175" t="s">
        <v>26</v>
      </c>
      <c r="O5" s="173" t="s">
        <v>222</v>
      </c>
      <c r="P5" s="173" t="s">
        <v>221</v>
      </c>
      <c r="Q5" s="175" t="s">
        <v>26</v>
      </c>
      <c r="R5" s="173" t="s">
        <v>222</v>
      </c>
      <c r="S5" s="173" t="s">
        <v>221</v>
      </c>
      <c r="T5" s="175" t="s">
        <v>26</v>
      </c>
      <c r="U5" s="173" t="s">
        <v>222</v>
      </c>
      <c r="V5" s="173" t="s">
        <v>221</v>
      </c>
      <c r="W5" s="175" t="s">
        <v>26</v>
      </c>
      <c r="X5" s="173" t="s">
        <v>222</v>
      </c>
      <c r="Y5" s="173" t="s">
        <v>221</v>
      </c>
      <c r="Z5" s="175" t="s">
        <v>26</v>
      </c>
      <c r="AA5" s="173" t="s">
        <v>222</v>
      </c>
      <c r="AB5" s="173" t="s">
        <v>221</v>
      </c>
      <c r="AC5" s="175" t="s">
        <v>26</v>
      </c>
      <c r="AD5" s="173" t="s">
        <v>222</v>
      </c>
      <c r="AE5" s="173" t="s">
        <v>221</v>
      </c>
      <c r="AF5" s="175" t="s">
        <v>26</v>
      </c>
      <c r="AG5" s="173" t="s">
        <v>222</v>
      </c>
      <c r="AH5" s="173" t="s">
        <v>221</v>
      </c>
      <c r="AI5" s="175" t="s">
        <v>26</v>
      </c>
      <c r="AJ5" s="173" t="s">
        <v>222</v>
      </c>
      <c r="AK5" s="173" t="s">
        <v>221</v>
      </c>
      <c r="AL5" s="175" t="s">
        <v>26</v>
      </c>
      <c r="AM5" s="173" t="s">
        <v>222</v>
      </c>
      <c r="AN5" s="173" t="s">
        <v>221</v>
      </c>
      <c r="AO5" s="175" t="s">
        <v>26</v>
      </c>
      <c r="AP5" s="173" t="s">
        <v>222</v>
      </c>
      <c r="AQ5" s="173" t="s">
        <v>221</v>
      </c>
      <c r="AR5" s="175" t="s">
        <v>26</v>
      </c>
      <c r="AS5" s="173" t="s">
        <v>222</v>
      </c>
      <c r="AT5" s="173" t="s">
        <v>221</v>
      </c>
      <c r="AU5" s="175" t="s">
        <v>26</v>
      </c>
      <c r="AV5" s="173" t="s">
        <v>222</v>
      </c>
      <c r="AW5" s="173" t="s">
        <v>221</v>
      </c>
      <c r="AX5" s="175" t="s">
        <v>26</v>
      </c>
      <c r="AY5" s="173" t="s">
        <v>222</v>
      </c>
      <c r="AZ5" s="173" t="s">
        <v>221</v>
      </c>
      <c r="BA5" s="175" t="s">
        <v>26</v>
      </c>
      <c r="BB5" s="173" t="s">
        <v>222</v>
      </c>
      <c r="BC5" s="173" t="s">
        <v>221</v>
      </c>
      <c r="BD5" s="175" t="s">
        <v>26</v>
      </c>
      <c r="BE5" s="173" t="s">
        <v>222</v>
      </c>
      <c r="BF5" s="173" t="s">
        <v>221</v>
      </c>
      <c r="BG5" s="175" t="s">
        <v>26</v>
      </c>
      <c r="BH5" s="173" t="s">
        <v>222</v>
      </c>
      <c r="BI5" s="173" t="s">
        <v>221</v>
      </c>
      <c r="BJ5" s="175" t="s">
        <v>26</v>
      </c>
      <c r="BK5" s="173" t="s">
        <v>222</v>
      </c>
      <c r="BL5" s="173" t="s">
        <v>221</v>
      </c>
      <c r="BM5" s="175" t="s">
        <v>26</v>
      </c>
      <c r="BN5" s="173" t="s">
        <v>222</v>
      </c>
      <c r="BO5" s="173" t="s">
        <v>221</v>
      </c>
      <c r="BP5" s="175" t="s">
        <v>26</v>
      </c>
      <c r="BQ5" s="173" t="s">
        <v>222</v>
      </c>
      <c r="BR5" s="173" t="s">
        <v>221</v>
      </c>
      <c r="BS5" s="175" t="s">
        <v>26</v>
      </c>
      <c r="BT5" s="173" t="s">
        <v>222</v>
      </c>
      <c r="BU5" s="173" t="s">
        <v>221</v>
      </c>
      <c r="BV5" s="175" t="s">
        <v>26</v>
      </c>
      <c r="BW5" s="173" t="s">
        <v>222</v>
      </c>
      <c r="BX5" s="173" t="s">
        <v>221</v>
      </c>
      <c r="BY5" s="175" t="s">
        <v>26</v>
      </c>
      <c r="BZ5" s="173" t="s">
        <v>222</v>
      </c>
      <c r="CA5" s="173" t="s">
        <v>221</v>
      </c>
      <c r="CB5" s="175" t="s">
        <v>26</v>
      </c>
      <c r="CC5" s="173" t="s">
        <v>222</v>
      </c>
      <c r="CD5" s="173" t="s">
        <v>221</v>
      </c>
      <c r="CE5" s="175" t="s">
        <v>26</v>
      </c>
      <c r="CF5" s="173" t="s">
        <v>222</v>
      </c>
      <c r="CG5" s="173" t="s">
        <v>221</v>
      </c>
      <c r="CH5" s="175" t="s">
        <v>26</v>
      </c>
      <c r="CI5" s="173" t="s">
        <v>222</v>
      </c>
      <c r="CJ5" s="173" t="s">
        <v>221</v>
      </c>
      <c r="CK5" s="175" t="s">
        <v>26</v>
      </c>
      <c r="CL5" s="173" t="s">
        <v>222</v>
      </c>
      <c r="CM5" s="173" t="s">
        <v>221</v>
      </c>
      <c r="CN5" s="175" t="s">
        <v>26</v>
      </c>
      <c r="CO5" s="173" t="s">
        <v>222</v>
      </c>
      <c r="CP5" s="173" t="s">
        <v>221</v>
      </c>
      <c r="CQ5" s="175" t="s">
        <v>26</v>
      </c>
      <c r="CR5" s="173" t="s">
        <v>222</v>
      </c>
      <c r="CS5" s="173" t="s">
        <v>221</v>
      </c>
      <c r="CT5" s="175" t="s">
        <v>26</v>
      </c>
      <c r="CU5" s="173" t="s">
        <v>222</v>
      </c>
      <c r="CV5" s="173" t="s">
        <v>221</v>
      </c>
      <c r="CW5" s="175" t="s">
        <v>26</v>
      </c>
      <c r="CX5" s="173" t="s">
        <v>222</v>
      </c>
      <c r="CY5" s="173" t="s">
        <v>221</v>
      </c>
      <c r="CZ5" s="175" t="s">
        <v>26</v>
      </c>
      <c r="DA5" s="173" t="s">
        <v>222</v>
      </c>
      <c r="DB5" s="173" t="s">
        <v>221</v>
      </c>
      <c r="DC5" s="175" t="s">
        <v>26</v>
      </c>
      <c r="DD5" s="173" t="s">
        <v>222</v>
      </c>
      <c r="DE5" s="173" t="s">
        <v>221</v>
      </c>
      <c r="DF5" s="175" t="s">
        <v>26</v>
      </c>
      <c r="DG5" s="173" t="s">
        <v>222</v>
      </c>
      <c r="DH5" s="173" t="s">
        <v>221</v>
      </c>
      <c r="DI5" s="175" t="s">
        <v>26</v>
      </c>
      <c r="DJ5" s="173" t="s">
        <v>222</v>
      </c>
      <c r="DK5" s="173" t="s">
        <v>221</v>
      </c>
      <c r="DL5" s="175" t="s">
        <v>26</v>
      </c>
      <c r="DM5" s="173" t="s">
        <v>222</v>
      </c>
      <c r="DN5" s="173" t="s">
        <v>221</v>
      </c>
      <c r="DO5" s="175" t="s">
        <v>26</v>
      </c>
      <c r="DP5" s="173" t="s">
        <v>222</v>
      </c>
      <c r="DQ5" s="173" t="s">
        <v>221</v>
      </c>
      <c r="DR5" s="175" t="s">
        <v>26</v>
      </c>
      <c r="DS5" s="173" t="s">
        <v>222</v>
      </c>
      <c r="DT5" s="173" t="s">
        <v>221</v>
      </c>
      <c r="DU5" s="175" t="s">
        <v>26</v>
      </c>
      <c r="DV5" s="173" t="s">
        <v>222</v>
      </c>
      <c r="DW5" s="173" t="s">
        <v>221</v>
      </c>
      <c r="DX5" s="175" t="s">
        <v>26</v>
      </c>
      <c r="DY5" s="173" t="s">
        <v>222</v>
      </c>
      <c r="DZ5" s="173" t="s">
        <v>221</v>
      </c>
      <c r="EA5" s="175" t="s">
        <v>26</v>
      </c>
      <c r="EB5" s="173" t="s">
        <v>222</v>
      </c>
      <c r="EC5" s="173" t="s">
        <v>221</v>
      </c>
      <c r="ED5" s="175" t="s">
        <v>26</v>
      </c>
      <c r="EE5" s="173" t="s">
        <v>222</v>
      </c>
      <c r="EF5" s="173" t="s">
        <v>221</v>
      </c>
      <c r="EG5" s="175" t="s">
        <v>26</v>
      </c>
      <c r="EH5" s="173" t="s">
        <v>222</v>
      </c>
      <c r="EI5" s="173" t="s">
        <v>221</v>
      </c>
      <c r="EJ5" s="175" t="s">
        <v>26</v>
      </c>
      <c r="EK5" s="173" t="s">
        <v>222</v>
      </c>
      <c r="EL5" s="173" t="s">
        <v>221</v>
      </c>
      <c r="EM5" s="175" t="s">
        <v>26</v>
      </c>
      <c r="EN5" s="173" t="s">
        <v>222</v>
      </c>
      <c r="EO5" s="173" t="s">
        <v>221</v>
      </c>
      <c r="EP5" s="175" t="s">
        <v>26</v>
      </c>
      <c r="EQ5" s="173" t="s">
        <v>222</v>
      </c>
      <c r="ER5" s="173" t="s">
        <v>221</v>
      </c>
      <c r="ES5" s="175" t="s">
        <v>26</v>
      </c>
      <c r="ET5" s="173" t="s">
        <v>222</v>
      </c>
      <c r="EU5" s="173" t="s">
        <v>221</v>
      </c>
      <c r="EV5" s="175" t="s">
        <v>26</v>
      </c>
      <c r="EW5" s="173" t="s">
        <v>222</v>
      </c>
      <c r="EX5" s="173" t="s">
        <v>221</v>
      </c>
      <c r="EY5" s="175" t="s">
        <v>26</v>
      </c>
      <c r="EZ5" s="173" t="s">
        <v>222</v>
      </c>
      <c r="FA5" s="173" t="s">
        <v>221</v>
      </c>
      <c r="FB5" s="175" t="s">
        <v>26</v>
      </c>
      <c r="FC5" s="173" t="s">
        <v>222</v>
      </c>
      <c r="FD5" s="173" t="s">
        <v>221</v>
      </c>
      <c r="FE5" s="175" t="s">
        <v>26</v>
      </c>
      <c r="FF5" s="173" t="s">
        <v>222</v>
      </c>
      <c r="FG5" s="173" t="s">
        <v>221</v>
      </c>
      <c r="FH5" s="175" t="s">
        <v>26</v>
      </c>
      <c r="FI5" s="173" t="s">
        <v>222</v>
      </c>
      <c r="FJ5" s="173" t="s">
        <v>221</v>
      </c>
      <c r="FK5" s="175" t="s">
        <v>26</v>
      </c>
    </row>
    <row r="6" spans="1:167" x14ac:dyDescent="0.25">
      <c r="A6" s="44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x14ac:dyDescent="0.25">
      <c r="A7" s="45" t="s">
        <v>99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ht="30" x14ac:dyDescent="0.25">
      <c r="A8" s="38" t="s">
        <v>91</v>
      </c>
      <c r="B8" s="103" t="s">
        <v>9</v>
      </c>
      <c r="C8" s="41">
        <v>100</v>
      </c>
      <c r="D8" s="41">
        <v>100</v>
      </c>
      <c r="E8" s="46">
        <f t="shared" ref="E8:E16" si="0">D8/C8*100</f>
        <v>100</v>
      </c>
      <c r="F8" s="41">
        <v>100</v>
      </c>
      <c r="G8" s="41">
        <v>100</v>
      </c>
      <c r="H8" s="46">
        <f t="shared" ref="H8:H16" si="1">G8/F8*100</f>
        <v>100</v>
      </c>
      <c r="I8" s="41">
        <v>100</v>
      </c>
      <c r="J8" s="41">
        <v>100</v>
      </c>
      <c r="K8" s="46">
        <f t="shared" ref="K8:K16" si="2">J8/I8*100</f>
        <v>100</v>
      </c>
      <c r="L8" s="41">
        <v>100</v>
      </c>
      <c r="M8" s="41">
        <v>100</v>
      </c>
      <c r="N8" s="46">
        <f t="shared" ref="N8:N17" si="3">M8/L8*100</f>
        <v>100</v>
      </c>
      <c r="O8" s="41">
        <v>100</v>
      </c>
      <c r="P8" s="41">
        <v>100</v>
      </c>
      <c r="Q8" s="46">
        <f t="shared" ref="Q8:Q17" si="4">P8/O8*100</f>
        <v>100</v>
      </c>
      <c r="R8" s="41">
        <v>100</v>
      </c>
      <c r="S8" s="41">
        <v>100</v>
      </c>
      <c r="T8" s="46">
        <f t="shared" ref="T8:T17" si="5">S8/R8*100</f>
        <v>100</v>
      </c>
      <c r="U8" s="41">
        <v>100</v>
      </c>
      <c r="V8" s="41">
        <v>100</v>
      </c>
      <c r="W8" s="46">
        <f t="shared" ref="W8:W17" si="6">V8/U8*100</f>
        <v>100</v>
      </c>
      <c r="X8" s="41">
        <v>100</v>
      </c>
      <c r="Y8" s="41">
        <v>100</v>
      </c>
      <c r="Z8" s="46">
        <f t="shared" ref="Z8:Z17" si="7">Y8/X8*100</f>
        <v>100</v>
      </c>
      <c r="AA8" s="41">
        <v>100</v>
      </c>
      <c r="AB8" s="41">
        <v>100</v>
      </c>
      <c r="AC8" s="46">
        <f t="shared" ref="AC8:AC17" si="8">AB8/AA8*100</f>
        <v>100</v>
      </c>
      <c r="AD8" s="41">
        <v>100</v>
      </c>
      <c r="AE8" s="41">
        <v>100</v>
      </c>
      <c r="AF8" s="46">
        <f t="shared" ref="AF8:AF17" si="9">AE8/AD8*100</f>
        <v>100</v>
      </c>
      <c r="AG8" s="41">
        <v>100</v>
      </c>
      <c r="AH8" s="41">
        <v>100</v>
      </c>
      <c r="AI8" s="46">
        <f t="shared" ref="AI8:AI17" si="10">AH8/AG8*100</f>
        <v>100</v>
      </c>
      <c r="AJ8" s="41">
        <v>100</v>
      </c>
      <c r="AK8" s="41">
        <v>100</v>
      </c>
      <c r="AL8" s="46">
        <f t="shared" ref="AL8:AL17" si="11">AK8/AJ8*100</f>
        <v>100</v>
      </c>
      <c r="AM8" s="41">
        <v>100</v>
      </c>
      <c r="AN8" s="41">
        <v>100</v>
      </c>
      <c r="AO8" s="46">
        <f t="shared" ref="AO8:AO17" si="12">AN8/AM8*100</f>
        <v>100</v>
      </c>
      <c r="AP8" s="41">
        <v>100</v>
      </c>
      <c r="AQ8" s="41">
        <v>100</v>
      </c>
      <c r="AR8" s="46">
        <f t="shared" ref="AR8:AR17" si="13">AQ8/AP8*100</f>
        <v>100</v>
      </c>
      <c r="AS8" s="41">
        <v>100</v>
      </c>
      <c r="AT8" s="41">
        <v>100</v>
      </c>
      <c r="AU8" s="46">
        <f t="shared" ref="AU8:AU18" si="14">AT8/AS8*100</f>
        <v>100</v>
      </c>
      <c r="AV8" s="41">
        <v>100</v>
      </c>
      <c r="AW8" s="41">
        <v>100</v>
      </c>
      <c r="AX8" s="46">
        <f t="shared" ref="AX8:AX17" si="15">AW8/AV8*100</f>
        <v>100</v>
      </c>
      <c r="AY8" s="41">
        <v>100</v>
      </c>
      <c r="AZ8" s="41">
        <v>100</v>
      </c>
      <c r="BA8" s="46">
        <f t="shared" ref="BA8:BA17" si="16">AZ8/AY8*100</f>
        <v>100</v>
      </c>
      <c r="BB8" s="41">
        <v>100</v>
      </c>
      <c r="BC8" s="41">
        <v>100</v>
      </c>
      <c r="BD8" s="46">
        <f t="shared" ref="BD8:BD17" si="17">BC8/BB8*100</f>
        <v>100</v>
      </c>
      <c r="BE8" s="41">
        <v>100</v>
      </c>
      <c r="BF8" s="41">
        <v>100</v>
      </c>
      <c r="BG8" s="46">
        <f t="shared" ref="BG8:BG17" si="18">BF8/BE8*100</f>
        <v>100</v>
      </c>
      <c r="BH8" s="41">
        <v>100</v>
      </c>
      <c r="BI8" s="41">
        <v>100</v>
      </c>
      <c r="BJ8" s="46">
        <f t="shared" ref="BJ8:BJ17" si="19">BI8/BH8*100</f>
        <v>100</v>
      </c>
      <c r="BK8" s="41">
        <v>100</v>
      </c>
      <c r="BL8" s="41">
        <v>100</v>
      </c>
      <c r="BM8" s="46">
        <f t="shared" ref="BM8:BM17" si="20">BL8/BK8*100</f>
        <v>100</v>
      </c>
      <c r="BN8" s="41">
        <v>100</v>
      </c>
      <c r="BO8" s="41">
        <v>100</v>
      </c>
      <c r="BP8" s="46">
        <f t="shared" ref="BP8:BP17" si="21">BO8/BN8*100</f>
        <v>100</v>
      </c>
      <c r="BQ8" s="41">
        <v>100</v>
      </c>
      <c r="BR8" s="41">
        <v>100</v>
      </c>
      <c r="BS8" s="46">
        <f t="shared" ref="BS8:BS17" si="22">BR8/BQ8*100</f>
        <v>100</v>
      </c>
      <c r="BT8" s="41">
        <v>100</v>
      </c>
      <c r="BU8" s="41">
        <v>100</v>
      </c>
      <c r="BV8" s="46">
        <f t="shared" ref="BV8:BV17" si="23">BU8/BT8*100</f>
        <v>100</v>
      </c>
      <c r="BW8" s="41">
        <v>100</v>
      </c>
      <c r="BX8" s="41">
        <v>100</v>
      </c>
      <c r="BY8" s="46">
        <f t="shared" ref="BY8:BY17" si="24">BX8/BW8*100</f>
        <v>100</v>
      </c>
      <c r="BZ8" s="41">
        <v>100</v>
      </c>
      <c r="CA8" s="41">
        <v>100</v>
      </c>
      <c r="CB8" s="46">
        <f t="shared" ref="CB8:CB17" si="25">CA8/BZ8*100</f>
        <v>100</v>
      </c>
      <c r="CC8" s="41">
        <v>100</v>
      </c>
      <c r="CD8" s="41">
        <v>100</v>
      </c>
      <c r="CE8" s="46">
        <f t="shared" ref="CE8:CE17" si="26">CD8/CC8*100</f>
        <v>100</v>
      </c>
      <c r="CF8" s="41">
        <v>100</v>
      </c>
      <c r="CG8" s="41">
        <v>100</v>
      </c>
      <c r="CH8" s="46">
        <f t="shared" ref="CH8:CH17" si="27">CG8/CF8*100</f>
        <v>100</v>
      </c>
      <c r="CI8" s="41">
        <v>100</v>
      </c>
      <c r="CJ8" s="41">
        <v>100</v>
      </c>
      <c r="CK8" s="46">
        <f t="shared" ref="CK8:CK17" si="28">CJ8/CI8*100</f>
        <v>100</v>
      </c>
      <c r="CL8" s="41">
        <v>100</v>
      </c>
      <c r="CM8" s="41">
        <v>100</v>
      </c>
      <c r="CN8" s="46">
        <f t="shared" ref="CN8:CN17" si="29">CM8/CL8*100</f>
        <v>100</v>
      </c>
      <c r="CO8" s="41">
        <v>100</v>
      </c>
      <c r="CP8" s="41">
        <v>100</v>
      </c>
      <c r="CQ8" s="46">
        <f t="shared" ref="CQ8:CQ17" si="30">CP8/CO8*100</f>
        <v>100</v>
      </c>
      <c r="CR8" s="41">
        <v>100</v>
      </c>
      <c r="CS8" s="41">
        <v>100</v>
      </c>
      <c r="CT8" s="46">
        <f t="shared" ref="CT8:CT17" si="31">CS8/CR8*100</f>
        <v>100</v>
      </c>
      <c r="CU8" s="41">
        <v>100</v>
      </c>
      <c r="CV8" s="41">
        <v>100</v>
      </c>
      <c r="CW8" s="46">
        <f t="shared" ref="CW8:CW17" si="32">CV8/CU8*100</f>
        <v>100</v>
      </c>
      <c r="CX8" s="41">
        <v>100</v>
      </c>
      <c r="CY8" s="41">
        <v>100</v>
      </c>
      <c r="CZ8" s="46">
        <f t="shared" ref="CZ8:CZ18" si="33">CY8/CX8*100</f>
        <v>100</v>
      </c>
      <c r="DA8" s="41">
        <v>100</v>
      </c>
      <c r="DB8" s="41">
        <v>100</v>
      </c>
      <c r="DC8" s="46">
        <f t="shared" ref="DC8:DC17" si="34">DB8/DA8*100</f>
        <v>100</v>
      </c>
      <c r="DD8" s="41">
        <v>100</v>
      </c>
      <c r="DE8" s="41">
        <v>100</v>
      </c>
      <c r="DF8" s="46">
        <f t="shared" ref="DF8:DF17" si="35">DE8/DD8*100</f>
        <v>100</v>
      </c>
      <c r="DG8" s="41">
        <v>100</v>
      </c>
      <c r="DH8" s="41">
        <v>100</v>
      </c>
      <c r="DI8" s="46">
        <f t="shared" ref="DI8:DI17" si="36">DH8/DG8*100</f>
        <v>100</v>
      </c>
      <c r="DJ8" s="41">
        <v>100</v>
      </c>
      <c r="DK8" s="41">
        <v>100</v>
      </c>
      <c r="DL8" s="46">
        <f t="shared" ref="DL8:DL18" si="37">DK8/DJ8*100</f>
        <v>100</v>
      </c>
      <c r="DM8" s="41">
        <v>100</v>
      </c>
      <c r="DN8" s="41">
        <v>100</v>
      </c>
      <c r="DO8" s="46">
        <f t="shared" ref="DO8:DO17" si="38">DN8/DM8*100</f>
        <v>100</v>
      </c>
      <c r="DP8" s="41">
        <v>100</v>
      </c>
      <c r="DQ8" s="41">
        <v>100</v>
      </c>
      <c r="DR8" s="46">
        <f t="shared" ref="DR8:DR17" si="39">DQ8/DP8*100</f>
        <v>100</v>
      </c>
      <c r="DS8" s="41">
        <v>100</v>
      </c>
      <c r="DT8" s="41">
        <v>100</v>
      </c>
      <c r="DU8" s="46">
        <f t="shared" ref="DU8:DU17" si="40">DT8/DS8*100</f>
        <v>100</v>
      </c>
      <c r="DV8" s="41">
        <v>100</v>
      </c>
      <c r="DW8" s="41">
        <v>100</v>
      </c>
      <c r="DX8" s="46">
        <f t="shared" ref="DX8:DX17" si="41">DW8/DV8*100</f>
        <v>100</v>
      </c>
      <c r="DY8" s="41">
        <v>100</v>
      </c>
      <c r="DZ8" s="41">
        <v>100</v>
      </c>
      <c r="EA8" s="46">
        <f t="shared" ref="EA8:EA17" si="42">DZ8/DY8*100</f>
        <v>100</v>
      </c>
      <c r="EB8" s="41">
        <v>100</v>
      </c>
      <c r="EC8" s="41">
        <v>100</v>
      </c>
      <c r="ED8" s="46">
        <f t="shared" ref="ED8:ED17" si="43">EC8/EB8*100</f>
        <v>100</v>
      </c>
      <c r="EE8" s="41">
        <v>100</v>
      </c>
      <c r="EF8" s="41">
        <v>100</v>
      </c>
      <c r="EG8" s="46">
        <f t="shared" ref="EG8:EG17" si="44">EF8/EE8*100</f>
        <v>100</v>
      </c>
      <c r="EH8" s="41">
        <v>100</v>
      </c>
      <c r="EI8" s="41">
        <v>100</v>
      </c>
      <c r="EJ8" s="46">
        <f t="shared" ref="EJ8:EJ17" si="45">EI8/EH8*100</f>
        <v>100</v>
      </c>
      <c r="EK8" s="41">
        <v>100</v>
      </c>
      <c r="EL8" s="41">
        <v>100</v>
      </c>
      <c r="EM8" s="46">
        <f t="shared" ref="EM8:EM17" si="46">EL8/EK8*100</f>
        <v>100</v>
      </c>
      <c r="EN8" s="41">
        <v>100</v>
      </c>
      <c r="EO8" s="41">
        <v>100</v>
      </c>
      <c r="EP8" s="46">
        <f t="shared" ref="EP8:EP17" si="47">EO8/EN8*100</f>
        <v>100</v>
      </c>
      <c r="EQ8" s="41">
        <v>100</v>
      </c>
      <c r="ER8" s="41">
        <v>100</v>
      </c>
      <c r="ES8" s="46">
        <f t="shared" ref="ES8:ES17" si="48">ER8/EQ8*100</f>
        <v>100</v>
      </c>
      <c r="ET8" s="41">
        <v>100</v>
      </c>
      <c r="EU8" s="41">
        <v>100</v>
      </c>
      <c r="EV8" s="46">
        <f t="shared" ref="EV8:EV17" si="49">EU8/ET8*100</f>
        <v>100</v>
      </c>
      <c r="EW8" s="41">
        <v>100</v>
      </c>
      <c r="EX8" s="41">
        <v>100</v>
      </c>
      <c r="EY8" s="46">
        <f t="shared" ref="EY8:EY17" si="50">EX8/EW8*100</f>
        <v>100</v>
      </c>
      <c r="EZ8" s="41">
        <v>100</v>
      </c>
      <c r="FA8" s="41">
        <v>100</v>
      </c>
      <c r="FB8" s="46">
        <f t="shared" ref="FB8:FB17" si="51">FA8/EZ8*100</f>
        <v>100</v>
      </c>
      <c r="FC8" s="41">
        <v>100</v>
      </c>
      <c r="FD8" s="41">
        <v>100</v>
      </c>
      <c r="FE8" s="46">
        <f t="shared" ref="FE8:FE17" si="52">FD8/FC8*100</f>
        <v>100</v>
      </c>
      <c r="FF8" s="41">
        <v>100</v>
      </c>
      <c r="FG8" s="41">
        <v>100</v>
      </c>
      <c r="FH8" s="46">
        <f t="shared" ref="FH8:FH17" si="53">FG8/FF8*100</f>
        <v>100</v>
      </c>
      <c r="FI8" s="41">
        <f>(C8+F8+I8+L8+O8+R8+U8+X8+AA8+AD8+AG8+AJ8+AM8+AP8+AS8+AV8+AY8+BB8+BE8+BH8+BK8+BN8+BQ8+BT8+BW8+BZ8+CC8+CF8+CI8+CL8+CO8+CR8+CU8+CX8+DA8+DD8+DG8+DJ8+DM8+DP8+DS8+DV8+DY8+EB8+EE8+EH8+EK8+EN8+EQ8+ET8+EW8+EZ8+FC8+FF8)/54</f>
        <v>100</v>
      </c>
      <c r="FJ8" s="41">
        <f>(D8+G8+J8+M8+P8+S8+V8+Y8+AB8+AE8+AH8+AK8+AN8+AQ8+AT8+AW8+AZ8+BC8+BF8+BI8+BL8+BO8+BR8+BU8+BX8+CA8+CD8+CG8+CJ8+CM8+CP8+CS8+CV8+CY8+DB8+DE8+DH8+DK8+DN8+DQ8+DT8+DW8+DZ8+EC8+EF8+EI8+EL8+EO8+ER8+EU8+EX8+FA8+FD8+FG8)/54</f>
        <v>100</v>
      </c>
      <c r="FK8" s="46">
        <f t="shared" ref="FK8:FK15" si="54">FJ8/FI8*100</f>
        <v>100</v>
      </c>
    </row>
    <row r="9" spans="1:167" ht="30" x14ac:dyDescent="0.25">
      <c r="A9" s="38" t="s">
        <v>92</v>
      </c>
      <c r="B9" s="103" t="s">
        <v>9</v>
      </c>
      <c r="C9" s="41">
        <v>80</v>
      </c>
      <c r="D9" s="41">
        <v>80</v>
      </c>
      <c r="E9" s="46">
        <f t="shared" si="0"/>
        <v>100</v>
      </c>
      <c r="F9" s="41">
        <v>80</v>
      </c>
      <c r="G9" s="41">
        <v>80</v>
      </c>
      <c r="H9" s="46">
        <f t="shared" si="1"/>
        <v>100</v>
      </c>
      <c r="I9" s="41">
        <v>80</v>
      </c>
      <c r="J9" s="41">
        <v>80</v>
      </c>
      <c r="K9" s="46">
        <f t="shared" si="2"/>
        <v>100</v>
      </c>
      <c r="L9" s="41">
        <v>80</v>
      </c>
      <c r="M9" s="41">
        <v>80</v>
      </c>
      <c r="N9" s="46">
        <f t="shared" si="3"/>
        <v>100</v>
      </c>
      <c r="O9" s="41">
        <v>80</v>
      </c>
      <c r="P9" s="41">
        <v>80</v>
      </c>
      <c r="Q9" s="46">
        <f t="shared" si="4"/>
        <v>100</v>
      </c>
      <c r="R9" s="41">
        <v>80</v>
      </c>
      <c r="S9" s="41">
        <v>80</v>
      </c>
      <c r="T9" s="46">
        <f t="shared" si="5"/>
        <v>100</v>
      </c>
      <c r="U9" s="41">
        <v>80</v>
      </c>
      <c r="V9" s="41">
        <v>80</v>
      </c>
      <c r="W9" s="46">
        <f t="shared" si="6"/>
        <v>100</v>
      </c>
      <c r="X9" s="41">
        <v>80</v>
      </c>
      <c r="Y9" s="41">
        <v>80</v>
      </c>
      <c r="Z9" s="46">
        <f t="shared" si="7"/>
        <v>100</v>
      </c>
      <c r="AA9" s="41">
        <v>80</v>
      </c>
      <c r="AB9" s="41">
        <v>80</v>
      </c>
      <c r="AC9" s="46">
        <f t="shared" si="8"/>
        <v>100</v>
      </c>
      <c r="AD9" s="41">
        <v>80</v>
      </c>
      <c r="AE9" s="41">
        <v>80</v>
      </c>
      <c r="AF9" s="46">
        <f t="shared" si="9"/>
        <v>100</v>
      </c>
      <c r="AG9" s="41">
        <v>80</v>
      </c>
      <c r="AH9" s="41">
        <v>80</v>
      </c>
      <c r="AI9" s="46">
        <f t="shared" si="10"/>
        <v>100</v>
      </c>
      <c r="AJ9" s="41">
        <v>80</v>
      </c>
      <c r="AK9" s="41">
        <v>80</v>
      </c>
      <c r="AL9" s="46">
        <f t="shared" si="11"/>
        <v>100</v>
      </c>
      <c r="AM9" s="41">
        <v>80</v>
      </c>
      <c r="AN9" s="41">
        <v>80</v>
      </c>
      <c r="AO9" s="46">
        <f t="shared" si="12"/>
        <v>100</v>
      </c>
      <c r="AP9" s="41">
        <v>80</v>
      </c>
      <c r="AQ9" s="41">
        <v>80</v>
      </c>
      <c r="AR9" s="46">
        <f t="shared" si="13"/>
        <v>100</v>
      </c>
      <c r="AS9" s="41">
        <v>80</v>
      </c>
      <c r="AT9" s="41">
        <v>80</v>
      </c>
      <c r="AU9" s="46">
        <f t="shared" si="14"/>
        <v>100</v>
      </c>
      <c r="AV9" s="41">
        <v>80</v>
      </c>
      <c r="AW9" s="41">
        <v>80</v>
      </c>
      <c r="AX9" s="46">
        <f t="shared" si="15"/>
        <v>100</v>
      </c>
      <c r="AY9" s="41">
        <v>80</v>
      </c>
      <c r="AZ9" s="41">
        <v>80</v>
      </c>
      <c r="BA9" s="46">
        <f t="shared" si="16"/>
        <v>100</v>
      </c>
      <c r="BB9" s="41">
        <v>80</v>
      </c>
      <c r="BC9" s="41">
        <v>80</v>
      </c>
      <c r="BD9" s="46">
        <f t="shared" si="17"/>
        <v>100</v>
      </c>
      <c r="BE9" s="41">
        <v>80</v>
      </c>
      <c r="BF9" s="41">
        <v>80</v>
      </c>
      <c r="BG9" s="46">
        <f t="shared" si="18"/>
        <v>100</v>
      </c>
      <c r="BH9" s="41">
        <v>80</v>
      </c>
      <c r="BI9" s="41">
        <v>80</v>
      </c>
      <c r="BJ9" s="46">
        <f t="shared" si="19"/>
        <v>100</v>
      </c>
      <c r="BK9" s="41">
        <v>80</v>
      </c>
      <c r="BL9" s="41">
        <v>80</v>
      </c>
      <c r="BM9" s="46">
        <f t="shared" si="20"/>
        <v>100</v>
      </c>
      <c r="BN9" s="41">
        <v>80</v>
      </c>
      <c r="BO9" s="41">
        <v>80</v>
      </c>
      <c r="BP9" s="46">
        <f t="shared" si="21"/>
        <v>100</v>
      </c>
      <c r="BQ9" s="41">
        <v>80</v>
      </c>
      <c r="BR9" s="41">
        <v>80</v>
      </c>
      <c r="BS9" s="46">
        <f t="shared" si="22"/>
        <v>100</v>
      </c>
      <c r="BT9" s="41">
        <v>80</v>
      </c>
      <c r="BU9" s="41">
        <v>80</v>
      </c>
      <c r="BV9" s="46">
        <f t="shared" si="23"/>
        <v>100</v>
      </c>
      <c r="BW9" s="41">
        <v>80</v>
      </c>
      <c r="BX9" s="41">
        <v>80</v>
      </c>
      <c r="BY9" s="46">
        <f t="shared" si="24"/>
        <v>100</v>
      </c>
      <c r="BZ9" s="41">
        <v>80</v>
      </c>
      <c r="CA9" s="41">
        <v>80</v>
      </c>
      <c r="CB9" s="46">
        <f t="shared" si="25"/>
        <v>100</v>
      </c>
      <c r="CC9" s="41">
        <v>80</v>
      </c>
      <c r="CD9" s="41">
        <v>80</v>
      </c>
      <c r="CE9" s="46">
        <f t="shared" si="26"/>
        <v>100</v>
      </c>
      <c r="CF9" s="41">
        <v>80</v>
      </c>
      <c r="CG9" s="41">
        <v>80</v>
      </c>
      <c r="CH9" s="46">
        <f t="shared" si="27"/>
        <v>100</v>
      </c>
      <c r="CI9" s="41">
        <v>80</v>
      </c>
      <c r="CJ9" s="41">
        <v>80</v>
      </c>
      <c r="CK9" s="46">
        <f t="shared" si="28"/>
        <v>100</v>
      </c>
      <c r="CL9" s="41">
        <v>80</v>
      </c>
      <c r="CM9" s="41">
        <v>80</v>
      </c>
      <c r="CN9" s="46">
        <f t="shared" si="29"/>
        <v>100</v>
      </c>
      <c r="CO9" s="41">
        <v>80</v>
      </c>
      <c r="CP9" s="41">
        <v>80</v>
      </c>
      <c r="CQ9" s="46">
        <f t="shared" si="30"/>
        <v>100</v>
      </c>
      <c r="CR9" s="41">
        <v>80</v>
      </c>
      <c r="CS9" s="41">
        <v>80</v>
      </c>
      <c r="CT9" s="46">
        <f t="shared" si="31"/>
        <v>100</v>
      </c>
      <c r="CU9" s="41">
        <v>80</v>
      </c>
      <c r="CV9" s="41">
        <v>80</v>
      </c>
      <c r="CW9" s="46">
        <f t="shared" si="32"/>
        <v>100</v>
      </c>
      <c r="CX9" s="41">
        <v>80</v>
      </c>
      <c r="CY9" s="41">
        <v>80</v>
      </c>
      <c r="CZ9" s="46">
        <f t="shared" si="33"/>
        <v>100</v>
      </c>
      <c r="DA9" s="41">
        <v>80</v>
      </c>
      <c r="DB9" s="41">
        <v>80</v>
      </c>
      <c r="DC9" s="46">
        <f t="shared" si="34"/>
        <v>100</v>
      </c>
      <c r="DD9" s="41">
        <v>80</v>
      </c>
      <c r="DE9" s="41">
        <v>80</v>
      </c>
      <c r="DF9" s="46">
        <f t="shared" si="35"/>
        <v>100</v>
      </c>
      <c r="DG9" s="41">
        <v>80</v>
      </c>
      <c r="DH9" s="41">
        <v>80</v>
      </c>
      <c r="DI9" s="46">
        <f t="shared" si="36"/>
        <v>100</v>
      </c>
      <c r="DJ9" s="41">
        <v>80</v>
      </c>
      <c r="DK9" s="41">
        <v>80</v>
      </c>
      <c r="DL9" s="46">
        <f t="shared" si="37"/>
        <v>100</v>
      </c>
      <c r="DM9" s="41">
        <v>80</v>
      </c>
      <c r="DN9" s="41">
        <v>80</v>
      </c>
      <c r="DO9" s="46">
        <f t="shared" si="38"/>
        <v>100</v>
      </c>
      <c r="DP9" s="41">
        <v>80</v>
      </c>
      <c r="DQ9" s="41">
        <v>80</v>
      </c>
      <c r="DR9" s="46">
        <f t="shared" si="39"/>
        <v>100</v>
      </c>
      <c r="DS9" s="41">
        <v>80</v>
      </c>
      <c r="DT9" s="41">
        <v>80</v>
      </c>
      <c r="DU9" s="46">
        <f t="shared" si="40"/>
        <v>100</v>
      </c>
      <c r="DV9" s="41">
        <v>80</v>
      </c>
      <c r="DW9" s="41">
        <v>80</v>
      </c>
      <c r="DX9" s="46">
        <f t="shared" si="41"/>
        <v>100</v>
      </c>
      <c r="DY9" s="41">
        <v>80</v>
      </c>
      <c r="DZ9" s="41">
        <v>80</v>
      </c>
      <c r="EA9" s="46">
        <f t="shared" si="42"/>
        <v>100</v>
      </c>
      <c r="EB9" s="41">
        <v>80</v>
      </c>
      <c r="EC9" s="41">
        <v>80</v>
      </c>
      <c r="ED9" s="46">
        <f t="shared" si="43"/>
        <v>100</v>
      </c>
      <c r="EE9" s="41">
        <v>80</v>
      </c>
      <c r="EF9" s="41">
        <v>80</v>
      </c>
      <c r="EG9" s="46">
        <f t="shared" si="44"/>
        <v>100</v>
      </c>
      <c r="EH9" s="41">
        <v>80</v>
      </c>
      <c r="EI9" s="41">
        <v>80</v>
      </c>
      <c r="EJ9" s="46">
        <f t="shared" si="45"/>
        <v>100</v>
      </c>
      <c r="EK9" s="41">
        <v>80</v>
      </c>
      <c r="EL9" s="41">
        <v>80</v>
      </c>
      <c r="EM9" s="46">
        <f t="shared" si="46"/>
        <v>100</v>
      </c>
      <c r="EN9" s="41">
        <v>80</v>
      </c>
      <c r="EO9" s="41">
        <v>80</v>
      </c>
      <c r="EP9" s="46">
        <f t="shared" si="47"/>
        <v>100</v>
      </c>
      <c r="EQ9" s="41">
        <v>80</v>
      </c>
      <c r="ER9" s="41">
        <v>80</v>
      </c>
      <c r="ES9" s="46">
        <f t="shared" si="48"/>
        <v>100</v>
      </c>
      <c r="ET9" s="41">
        <v>80</v>
      </c>
      <c r="EU9" s="41">
        <v>80</v>
      </c>
      <c r="EV9" s="46">
        <f t="shared" si="49"/>
        <v>100</v>
      </c>
      <c r="EW9" s="41">
        <v>80</v>
      </c>
      <c r="EX9" s="41">
        <v>80</v>
      </c>
      <c r="EY9" s="46">
        <f t="shared" si="50"/>
        <v>100</v>
      </c>
      <c r="EZ9" s="41">
        <v>80</v>
      </c>
      <c r="FA9" s="41">
        <v>80</v>
      </c>
      <c r="FB9" s="46">
        <f t="shared" si="51"/>
        <v>100</v>
      </c>
      <c r="FC9" s="41">
        <v>80</v>
      </c>
      <c r="FD9" s="41">
        <v>80</v>
      </c>
      <c r="FE9" s="46">
        <f t="shared" si="52"/>
        <v>100</v>
      </c>
      <c r="FF9" s="41">
        <v>80</v>
      </c>
      <c r="FG9" s="41">
        <v>80</v>
      </c>
      <c r="FH9" s="46">
        <f t="shared" si="53"/>
        <v>100</v>
      </c>
      <c r="FI9" s="41">
        <f t="shared" ref="FI9:FI15" si="55">(C9+F9+I9+L9+O9+R9+U9+X9+AA9+AD9+AG9+AJ9+AM9+AP9+AS9+AV9+AY9+BB9+BE9+BH9+BK9+BN9+BQ9+BT9+BW9+BZ9+CC9+CF9+CI9+CL9+CO9+CR9+CU9+CX9+DA9+DD9+DG9+DJ9+DM9+DP9+DS9+DV9+DY9+EB9+EE9+EH9+EK9+EN9+EQ9+ET9+EW9+EZ9+FC9+FF9)/54</f>
        <v>80</v>
      </c>
      <c r="FJ9" s="41">
        <f t="shared" ref="FJ9:FJ15" si="56">(D9+G9+J9+M9+P9+S9+V9+Y9+AB9+AE9+AH9+AK9+AN9+AQ9+AT9+AW9+AZ9+BC9+BF9+BI9+BL9+BO9+BR9+BU9+BX9+CA9+CD9+CG9+CJ9+CM9+CP9+CS9+CV9+CY9+DB9+DE9+DH9+DK9+DN9+DQ9+DT9+DW9+DZ9+EC9+EF9+EI9+EL9+EO9+ER9+EU9+EX9+FA9+FD9+FG9)/54</f>
        <v>80</v>
      </c>
      <c r="FK9" s="46">
        <f t="shared" si="54"/>
        <v>100</v>
      </c>
    </row>
    <row r="10" spans="1:167" ht="30" x14ac:dyDescent="0.25">
      <c r="A10" s="38" t="s">
        <v>93</v>
      </c>
      <c r="B10" s="103" t="s">
        <v>9</v>
      </c>
      <c r="C10" s="41">
        <v>100</v>
      </c>
      <c r="D10" s="41">
        <v>100</v>
      </c>
      <c r="E10" s="46">
        <f t="shared" si="0"/>
        <v>100</v>
      </c>
      <c r="F10" s="41">
        <v>100</v>
      </c>
      <c r="G10" s="41">
        <v>100</v>
      </c>
      <c r="H10" s="46">
        <f t="shared" si="1"/>
        <v>100</v>
      </c>
      <c r="I10" s="41">
        <v>100</v>
      </c>
      <c r="J10" s="41">
        <v>100</v>
      </c>
      <c r="K10" s="46">
        <f t="shared" si="2"/>
        <v>100</v>
      </c>
      <c r="L10" s="41">
        <v>100</v>
      </c>
      <c r="M10" s="41">
        <v>100</v>
      </c>
      <c r="N10" s="46">
        <f t="shared" si="3"/>
        <v>100</v>
      </c>
      <c r="O10" s="41">
        <v>100</v>
      </c>
      <c r="P10" s="41">
        <v>100</v>
      </c>
      <c r="Q10" s="46">
        <f t="shared" si="4"/>
        <v>100</v>
      </c>
      <c r="R10" s="41">
        <v>100</v>
      </c>
      <c r="S10" s="41">
        <v>100</v>
      </c>
      <c r="T10" s="46">
        <f t="shared" si="5"/>
        <v>100</v>
      </c>
      <c r="U10" s="41">
        <v>100</v>
      </c>
      <c r="V10" s="41">
        <v>100</v>
      </c>
      <c r="W10" s="46">
        <f t="shared" si="6"/>
        <v>100</v>
      </c>
      <c r="X10" s="41">
        <v>100</v>
      </c>
      <c r="Y10" s="41">
        <v>100</v>
      </c>
      <c r="Z10" s="46">
        <f t="shared" si="7"/>
        <v>100</v>
      </c>
      <c r="AA10" s="41">
        <v>100</v>
      </c>
      <c r="AB10" s="41">
        <v>100</v>
      </c>
      <c r="AC10" s="46">
        <f t="shared" si="8"/>
        <v>100</v>
      </c>
      <c r="AD10" s="41">
        <v>100</v>
      </c>
      <c r="AE10" s="41">
        <v>100</v>
      </c>
      <c r="AF10" s="46">
        <f t="shared" si="9"/>
        <v>100</v>
      </c>
      <c r="AG10" s="41">
        <v>100</v>
      </c>
      <c r="AH10" s="41">
        <v>100</v>
      </c>
      <c r="AI10" s="46">
        <f t="shared" si="10"/>
        <v>100</v>
      </c>
      <c r="AJ10" s="41">
        <v>100</v>
      </c>
      <c r="AK10" s="41">
        <v>100</v>
      </c>
      <c r="AL10" s="46">
        <f t="shared" si="11"/>
        <v>100</v>
      </c>
      <c r="AM10" s="41">
        <v>100</v>
      </c>
      <c r="AN10" s="41">
        <v>100</v>
      </c>
      <c r="AO10" s="46">
        <f t="shared" si="12"/>
        <v>100</v>
      </c>
      <c r="AP10" s="41">
        <v>100</v>
      </c>
      <c r="AQ10" s="41">
        <v>100</v>
      </c>
      <c r="AR10" s="46">
        <f t="shared" si="13"/>
        <v>100</v>
      </c>
      <c r="AS10" s="41">
        <v>100</v>
      </c>
      <c r="AT10" s="41">
        <v>100</v>
      </c>
      <c r="AU10" s="46">
        <f t="shared" si="14"/>
        <v>100</v>
      </c>
      <c r="AV10" s="41">
        <v>100</v>
      </c>
      <c r="AW10" s="41">
        <v>100</v>
      </c>
      <c r="AX10" s="46">
        <f t="shared" si="15"/>
        <v>100</v>
      </c>
      <c r="AY10" s="41">
        <v>100</v>
      </c>
      <c r="AZ10" s="41">
        <v>100</v>
      </c>
      <c r="BA10" s="46">
        <f t="shared" si="16"/>
        <v>100</v>
      </c>
      <c r="BB10" s="41">
        <v>100</v>
      </c>
      <c r="BC10" s="41">
        <v>100</v>
      </c>
      <c r="BD10" s="46">
        <f t="shared" si="17"/>
        <v>100</v>
      </c>
      <c r="BE10" s="41">
        <v>100</v>
      </c>
      <c r="BF10" s="41">
        <v>100</v>
      </c>
      <c r="BG10" s="46">
        <f t="shared" si="18"/>
        <v>100</v>
      </c>
      <c r="BH10" s="41">
        <v>100</v>
      </c>
      <c r="BI10" s="41">
        <v>100</v>
      </c>
      <c r="BJ10" s="46">
        <f t="shared" si="19"/>
        <v>100</v>
      </c>
      <c r="BK10" s="41">
        <v>100</v>
      </c>
      <c r="BL10" s="41">
        <v>100</v>
      </c>
      <c r="BM10" s="46">
        <f t="shared" si="20"/>
        <v>100</v>
      </c>
      <c r="BN10" s="41">
        <v>100</v>
      </c>
      <c r="BO10" s="41">
        <v>100</v>
      </c>
      <c r="BP10" s="46">
        <f t="shared" si="21"/>
        <v>100</v>
      </c>
      <c r="BQ10" s="41">
        <v>100</v>
      </c>
      <c r="BR10" s="41">
        <v>100</v>
      </c>
      <c r="BS10" s="46">
        <f t="shared" si="22"/>
        <v>100</v>
      </c>
      <c r="BT10" s="41">
        <v>100</v>
      </c>
      <c r="BU10" s="41">
        <v>100</v>
      </c>
      <c r="BV10" s="46">
        <f t="shared" si="23"/>
        <v>100</v>
      </c>
      <c r="BW10" s="41">
        <v>100</v>
      </c>
      <c r="BX10" s="41">
        <v>100</v>
      </c>
      <c r="BY10" s="46">
        <f t="shared" si="24"/>
        <v>100</v>
      </c>
      <c r="BZ10" s="41">
        <v>100</v>
      </c>
      <c r="CA10" s="41">
        <v>100</v>
      </c>
      <c r="CB10" s="46">
        <f t="shared" si="25"/>
        <v>100</v>
      </c>
      <c r="CC10" s="41">
        <v>100</v>
      </c>
      <c r="CD10" s="41">
        <v>100</v>
      </c>
      <c r="CE10" s="46">
        <f t="shared" si="26"/>
        <v>100</v>
      </c>
      <c r="CF10" s="41">
        <v>100</v>
      </c>
      <c r="CG10" s="41">
        <v>100</v>
      </c>
      <c r="CH10" s="46">
        <f t="shared" si="27"/>
        <v>100</v>
      </c>
      <c r="CI10" s="41">
        <v>100</v>
      </c>
      <c r="CJ10" s="41">
        <v>100</v>
      </c>
      <c r="CK10" s="46">
        <f t="shared" si="28"/>
        <v>100</v>
      </c>
      <c r="CL10" s="41">
        <v>100</v>
      </c>
      <c r="CM10" s="41">
        <v>100</v>
      </c>
      <c r="CN10" s="46">
        <f t="shared" si="29"/>
        <v>100</v>
      </c>
      <c r="CO10" s="41">
        <v>100</v>
      </c>
      <c r="CP10" s="41">
        <v>100</v>
      </c>
      <c r="CQ10" s="46">
        <f t="shared" si="30"/>
        <v>100</v>
      </c>
      <c r="CR10" s="41">
        <v>100</v>
      </c>
      <c r="CS10" s="41">
        <v>100</v>
      </c>
      <c r="CT10" s="46">
        <f t="shared" si="31"/>
        <v>100</v>
      </c>
      <c r="CU10" s="41">
        <v>100</v>
      </c>
      <c r="CV10" s="41">
        <v>100</v>
      </c>
      <c r="CW10" s="46">
        <f t="shared" si="32"/>
        <v>100</v>
      </c>
      <c r="CX10" s="41">
        <v>100</v>
      </c>
      <c r="CY10" s="41">
        <v>100</v>
      </c>
      <c r="CZ10" s="46">
        <f t="shared" si="33"/>
        <v>100</v>
      </c>
      <c r="DA10" s="41">
        <v>100</v>
      </c>
      <c r="DB10" s="41">
        <v>100</v>
      </c>
      <c r="DC10" s="46">
        <f t="shared" si="34"/>
        <v>100</v>
      </c>
      <c r="DD10" s="41">
        <v>100</v>
      </c>
      <c r="DE10" s="41">
        <v>100</v>
      </c>
      <c r="DF10" s="46">
        <f t="shared" si="35"/>
        <v>100</v>
      </c>
      <c r="DG10" s="41">
        <v>100</v>
      </c>
      <c r="DH10" s="41">
        <v>100</v>
      </c>
      <c r="DI10" s="46">
        <f t="shared" si="36"/>
        <v>100</v>
      </c>
      <c r="DJ10" s="41">
        <v>100</v>
      </c>
      <c r="DK10" s="41">
        <v>100</v>
      </c>
      <c r="DL10" s="46">
        <f t="shared" si="37"/>
        <v>100</v>
      </c>
      <c r="DM10" s="41">
        <v>100</v>
      </c>
      <c r="DN10" s="41">
        <v>100</v>
      </c>
      <c r="DO10" s="46">
        <f t="shared" si="38"/>
        <v>100</v>
      </c>
      <c r="DP10" s="41">
        <v>100</v>
      </c>
      <c r="DQ10" s="41">
        <v>100</v>
      </c>
      <c r="DR10" s="46">
        <f t="shared" si="39"/>
        <v>100</v>
      </c>
      <c r="DS10" s="41">
        <v>100</v>
      </c>
      <c r="DT10" s="41">
        <v>100</v>
      </c>
      <c r="DU10" s="46">
        <f t="shared" si="40"/>
        <v>100</v>
      </c>
      <c r="DV10" s="41">
        <v>100</v>
      </c>
      <c r="DW10" s="41">
        <v>100</v>
      </c>
      <c r="DX10" s="46">
        <f t="shared" si="41"/>
        <v>100</v>
      </c>
      <c r="DY10" s="41">
        <v>100</v>
      </c>
      <c r="DZ10" s="41">
        <v>100</v>
      </c>
      <c r="EA10" s="46">
        <f t="shared" si="42"/>
        <v>100</v>
      </c>
      <c r="EB10" s="41">
        <v>100</v>
      </c>
      <c r="EC10" s="41">
        <v>100</v>
      </c>
      <c r="ED10" s="46">
        <f t="shared" si="43"/>
        <v>100</v>
      </c>
      <c r="EE10" s="41">
        <v>100</v>
      </c>
      <c r="EF10" s="41">
        <v>100</v>
      </c>
      <c r="EG10" s="46">
        <f t="shared" si="44"/>
        <v>100</v>
      </c>
      <c r="EH10" s="41">
        <v>100</v>
      </c>
      <c r="EI10" s="41">
        <v>100</v>
      </c>
      <c r="EJ10" s="46">
        <f t="shared" si="45"/>
        <v>100</v>
      </c>
      <c r="EK10" s="41">
        <v>100</v>
      </c>
      <c r="EL10" s="41">
        <v>100</v>
      </c>
      <c r="EM10" s="46">
        <f t="shared" si="46"/>
        <v>100</v>
      </c>
      <c r="EN10" s="41">
        <v>100</v>
      </c>
      <c r="EO10" s="41">
        <v>100</v>
      </c>
      <c r="EP10" s="46">
        <f t="shared" si="47"/>
        <v>100</v>
      </c>
      <c r="EQ10" s="41">
        <v>100</v>
      </c>
      <c r="ER10" s="41">
        <v>100</v>
      </c>
      <c r="ES10" s="46">
        <f t="shared" si="48"/>
        <v>100</v>
      </c>
      <c r="ET10" s="41">
        <v>100</v>
      </c>
      <c r="EU10" s="41">
        <v>100</v>
      </c>
      <c r="EV10" s="46">
        <f t="shared" si="49"/>
        <v>100</v>
      </c>
      <c r="EW10" s="41">
        <v>100</v>
      </c>
      <c r="EX10" s="41">
        <v>100</v>
      </c>
      <c r="EY10" s="46">
        <f t="shared" si="50"/>
        <v>100</v>
      </c>
      <c r="EZ10" s="41">
        <v>100</v>
      </c>
      <c r="FA10" s="41">
        <v>100</v>
      </c>
      <c r="FB10" s="46">
        <f t="shared" si="51"/>
        <v>100</v>
      </c>
      <c r="FC10" s="41">
        <v>100</v>
      </c>
      <c r="FD10" s="41">
        <v>100</v>
      </c>
      <c r="FE10" s="46">
        <f t="shared" si="52"/>
        <v>100</v>
      </c>
      <c r="FF10" s="41">
        <v>100</v>
      </c>
      <c r="FG10" s="41">
        <v>100</v>
      </c>
      <c r="FH10" s="46">
        <f t="shared" si="53"/>
        <v>100</v>
      </c>
      <c r="FI10" s="41">
        <f t="shared" si="55"/>
        <v>100</v>
      </c>
      <c r="FJ10" s="41">
        <f t="shared" si="56"/>
        <v>100</v>
      </c>
      <c r="FK10" s="46">
        <f t="shared" si="54"/>
        <v>100</v>
      </c>
    </row>
    <row r="11" spans="1:167" ht="30" x14ac:dyDescent="0.25">
      <c r="A11" s="38" t="s">
        <v>94</v>
      </c>
      <c r="B11" s="103" t="s">
        <v>9</v>
      </c>
      <c r="C11" s="41">
        <v>80</v>
      </c>
      <c r="D11" s="41">
        <v>80</v>
      </c>
      <c r="E11" s="46">
        <f t="shared" si="0"/>
        <v>100</v>
      </c>
      <c r="F11" s="41">
        <v>80</v>
      </c>
      <c r="G11" s="41">
        <v>80</v>
      </c>
      <c r="H11" s="46">
        <f t="shared" si="1"/>
        <v>100</v>
      </c>
      <c r="I11" s="41">
        <v>80</v>
      </c>
      <c r="J11" s="41">
        <v>80</v>
      </c>
      <c r="K11" s="46">
        <f t="shared" si="2"/>
        <v>100</v>
      </c>
      <c r="L11" s="41">
        <v>80</v>
      </c>
      <c r="M11" s="41">
        <v>80</v>
      </c>
      <c r="N11" s="46">
        <f t="shared" si="3"/>
        <v>100</v>
      </c>
      <c r="O11" s="41">
        <v>80</v>
      </c>
      <c r="P11" s="41">
        <v>80</v>
      </c>
      <c r="Q11" s="46">
        <f t="shared" si="4"/>
        <v>100</v>
      </c>
      <c r="R11" s="41">
        <v>80</v>
      </c>
      <c r="S11" s="41">
        <v>80</v>
      </c>
      <c r="T11" s="46">
        <f t="shared" si="5"/>
        <v>100</v>
      </c>
      <c r="U11" s="41">
        <v>80</v>
      </c>
      <c r="V11" s="41">
        <v>80</v>
      </c>
      <c r="W11" s="46">
        <f t="shared" si="6"/>
        <v>100</v>
      </c>
      <c r="X11" s="41">
        <v>80</v>
      </c>
      <c r="Y11" s="41">
        <v>80</v>
      </c>
      <c r="Z11" s="46">
        <f t="shared" si="7"/>
        <v>100</v>
      </c>
      <c r="AA11" s="41">
        <v>80</v>
      </c>
      <c r="AB11" s="41">
        <v>80</v>
      </c>
      <c r="AC11" s="46">
        <f t="shared" si="8"/>
        <v>100</v>
      </c>
      <c r="AD11" s="41">
        <v>80</v>
      </c>
      <c r="AE11" s="41">
        <v>80</v>
      </c>
      <c r="AF11" s="46">
        <f t="shared" si="9"/>
        <v>100</v>
      </c>
      <c r="AG11" s="41">
        <v>80</v>
      </c>
      <c r="AH11" s="41">
        <v>80</v>
      </c>
      <c r="AI11" s="46">
        <f t="shared" si="10"/>
        <v>100</v>
      </c>
      <c r="AJ11" s="41">
        <v>80</v>
      </c>
      <c r="AK11" s="41">
        <v>80</v>
      </c>
      <c r="AL11" s="46">
        <f t="shared" si="11"/>
        <v>100</v>
      </c>
      <c r="AM11" s="41">
        <v>80</v>
      </c>
      <c r="AN11" s="41">
        <v>80</v>
      </c>
      <c r="AO11" s="46">
        <f t="shared" si="12"/>
        <v>100</v>
      </c>
      <c r="AP11" s="41">
        <v>80</v>
      </c>
      <c r="AQ11" s="41">
        <v>80</v>
      </c>
      <c r="AR11" s="46">
        <f t="shared" si="13"/>
        <v>100</v>
      </c>
      <c r="AS11" s="41">
        <v>80</v>
      </c>
      <c r="AT11" s="41">
        <v>80</v>
      </c>
      <c r="AU11" s="46">
        <f t="shared" si="14"/>
        <v>100</v>
      </c>
      <c r="AV11" s="41">
        <v>80</v>
      </c>
      <c r="AW11" s="41">
        <v>80</v>
      </c>
      <c r="AX11" s="46">
        <f t="shared" si="15"/>
        <v>100</v>
      </c>
      <c r="AY11" s="41">
        <v>80</v>
      </c>
      <c r="AZ11" s="41">
        <v>80</v>
      </c>
      <c r="BA11" s="46">
        <f t="shared" si="16"/>
        <v>100</v>
      </c>
      <c r="BB11" s="41">
        <v>80</v>
      </c>
      <c r="BC11" s="41">
        <v>80</v>
      </c>
      <c r="BD11" s="46">
        <f t="shared" si="17"/>
        <v>100</v>
      </c>
      <c r="BE11" s="41">
        <v>80</v>
      </c>
      <c r="BF11" s="41">
        <v>80</v>
      </c>
      <c r="BG11" s="46">
        <f t="shared" si="18"/>
        <v>100</v>
      </c>
      <c r="BH11" s="41">
        <v>80</v>
      </c>
      <c r="BI11" s="41">
        <v>80</v>
      </c>
      <c r="BJ11" s="46">
        <f t="shared" si="19"/>
        <v>100</v>
      </c>
      <c r="BK11" s="41">
        <v>80</v>
      </c>
      <c r="BL11" s="41">
        <v>80</v>
      </c>
      <c r="BM11" s="46">
        <f t="shared" si="20"/>
        <v>100</v>
      </c>
      <c r="BN11" s="41">
        <v>80</v>
      </c>
      <c r="BO11" s="41">
        <v>80</v>
      </c>
      <c r="BP11" s="46">
        <f t="shared" si="21"/>
        <v>100</v>
      </c>
      <c r="BQ11" s="41">
        <v>80</v>
      </c>
      <c r="BR11" s="41">
        <v>80</v>
      </c>
      <c r="BS11" s="46">
        <f t="shared" si="22"/>
        <v>100</v>
      </c>
      <c r="BT11" s="41">
        <v>80</v>
      </c>
      <c r="BU11" s="41">
        <v>80</v>
      </c>
      <c r="BV11" s="46">
        <f t="shared" si="23"/>
        <v>100</v>
      </c>
      <c r="BW11" s="41">
        <v>80</v>
      </c>
      <c r="BX11" s="41">
        <v>80</v>
      </c>
      <c r="BY11" s="46">
        <f t="shared" si="24"/>
        <v>100</v>
      </c>
      <c r="BZ11" s="41">
        <v>80</v>
      </c>
      <c r="CA11" s="41">
        <v>80</v>
      </c>
      <c r="CB11" s="46">
        <f t="shared" si="25"/>
        <v>100</v>
      </c>
      <c r="CC11" s="41">
        <v>80</v>
      </c>
      <c r="CD11" s="41">
        <v>80</v>
      </c>
      <c r="CE11" s="46">
        <f t="shared" si="26"/>
        <v>100</v>
      </c>
      <c r="CF11" s="41">
        <v>80</v>
      </c>
      <c r="CG11" s="41">
        <v>80</v>
      </c>
      <c r="CH11" s="46">
        <f t="shared" si="27"/>
        <v>100</v>
      </c>
      <c r="CI11" s="41">
        <v>80</v>
      </c>
      <c r="CJ11" s="41">
        <v>80</v>
      </c>
      <c r="CK11" s="46">
        <f t="shared" si="28"/>
        <v>100</v>
      </c>
      <c r="CL11" s="41">
        <v>80</v>
      </c>
      <c r="CM11" s="41">
        <v>80</v>
      </c>
      <c r="CN11" s="46">
        <f t="shared" si="29"/>
        <v>100</v>
      </c>
      <c r="CO11" s="41">
        <v>80</v>
      </c>
      <c r="CP11" s="41">
        <v>80</v>
      </c>
      <c r="CQ11" s="46">
        <f t="shared" si="30"/>
        <v>100</v>
      </c>
      <c r="CR11" s="41">
        <v>80</v>
      </c>
      <c r="CS11" s="41">
        <v>80</v>
      </c>
      <c r="CT11" s="46">
        <f t="shared" si="31"/>
        <v>100</v>
      </c>
      <c r="CU11" s="41">
        <v>80</v>
      </c>
      <c r="CV11" s="41">
        <v>80</v>
      </c>
      <c r="CW11" s="46">
        <f t="shared" si="32"/>
        <v>100</v>
      </c>
      <c r="CX11" s="41">
        <v>80</v>
      </c>
      <c r="CY11" s="41">
        <v>80</v>
      </c>
      <c r="CZ11" s="46">
        <f t="shared" si="33"/>
        <v>100</v>
      </c>
      <c r="DA11" s="41">
        <v>80</v>
      </c>
      <c r="DB11" s="41">
        <v>80</v>
      </c>
      <c r="DC11" s="46">
        <f t="shared" si="34"/>
        <v>100</v>
      </c>
      <c r="DD11" s="41">
        <v>80</v>
      </c>
      <c r="DE11" s="41">
        <v>80</v>
      </c>
      <c r="DF11" s="46">
        <f t="shared" si="35"/>
        <v>100</v>
      </c>
      <c r="DG11" s="41">
        <v>80</v>
      </c>
      <c r="DH11" s="41">
        <v>80</v>
      </c>
      <c r="DI11" s="46">
        <f t="shared" si="36"/>
        <v>100</v>
      </c>
      <c r="DJ11" s="41">
        <v>80</v>
      </c>
      <c r="DK11" s="41">
        <v>80</v>
      </c>
      <c r="DL11" s="46">
        <f t="shared" si="37"/>
        <v>100</v>
      </c>
      <c r="DM11" s="41">
        <v>80</v>
      </c>
      <c r="DN11" s="41">
        <v>80</v>
      </c>
      <c r="DO11" s="46">
        <f t="shared" si="38"/>
        <v>100</v>
      </c>
      <c r="DP11" s="41">
        <v>80</v>
      </c>
      <c r="DQ11" s="41">
        <v>80</v>
      </c>
      <c r="DR11" s="46">
        <f t="shared" si="39"/>
        <v>100</v>
      </c>
      <c r="DS11" s="41">
        <v>80</v>
      </c>
      <c r="DT11" s="41">
        <v>80</v>
      </c>
      <c r="DU11" s="46">
        <f t="shared" si="40"/>
        <v>100</v>
      </c>
      <c r="DV11" s="41">
        <v>80</v>
      </c>
      <c r="DW11" s="41">
        <v>80</v>
      </c>
      <c r="DX11" s="46">
        <f t="shared" si="41"/>
        <v>100</v>
      </c>
      <c r="DY11" s="41">
        <v>80</v>
      </c>
      <c r="DZ11" s="41">
        <v>80</v>
      </c>
      <c r="EA11" s="46">
        <f t="shared" si="42"/>
        <v>100</v>
      </c>
      <c r="EB11" s="41">
        <v>80</v>
      </c>
      <c r="EC11" s="41">
        <v>80</v>
      </c>
      <c r="ED11" s="46">
        <f t="shared" si="43"/>
        <v>100</v>
      </c>
      <c r="EE11" s="41">
        <v>80</v>
      </c>
      <c r="EF11" s="41">
        <v>80</v>
      </c>
      <c r="EG11" s="46">
        <f t="shared" si="44"/>
        <v>100</v>
      </c>
      <c r="EH11" s="41">
        <v>80</v>
      </c>
      <c r="EI11" s="41">
        <v>80</v>
      </c>
      <c r="EJ11" s="46">
        <f t="shared" si="45"/>
        <v>100</v>
      </c>
      <c r="EK11" s="41">
        <v>80</v>
      </c>
      <c r="EL11" s="41">
        <v>80</v>
      </c>
      <c r="EM11" s="46">
        <f t="shared" si="46"/>
        <v>100</v>
      </c>
      <c r="EN11" s="41">
        <v>80</v>
      </c>
      <c r="EO11" s="41">
        <v>80</v>
      </c>
      <c r="EP11" s="46">
        <f t="shared" si="47"/>
        <v>100</v>
      </c>
      <c r="EQ11" s="41">
        <v>80</v>
      </c>
      <c r="ER11" s="41">
        <v>80</v>
      </c>
      <c r="ES11" s="46">
        <f t="shared" si="48"/>
        <v>100</v>
      </c>
      <c r="ET11" s="41">
        <v>80</v>
      </c>
      <c r="EU11" s="41">
        <v>80</v>
      </c>
      <c r="EV11" s="46">
        <f t="shared" si="49"/>
        <v>100</v>
      </c>
      <c r="EW11" s="41">
        <v>80</v>
      </c>
      <c r="EX11" s="41">
        <v>80</v>
      </c>
      <c r="EY11" s="46">
        <f t="shared" si="50"/>
        <v>100</v>
      </c>
      <c r="EZ11" s="41">
        <v>80</v>
      </c>
      <c r="FA11" s="41">
        <v>80</v>
      </c>
      <c r="FB11" s="46">
        <f t="shared" si="51"/>
        <v>100</v>
      </c>
      <c r="FC11" s="41">
        <v>80</v>
      </c>
      <c r="FD11" s="41">
        <v>80</v>
      </c>
      <c r="FE11" s="46">
        <f t="shared" si="52"/>
        <v>100</v>
      </c>
      <c r="FF11" s="41">
        <v>80</v>
      </c>
      <c r="FG11" s="41">
        <v>80</v>
      </c>
      <c r="FH11" s="46">
        <f t="shared" si="53"/>
        <v>100</v>
      </c>
      <c r="FI11" s="41">
        <f t="shared" si="55"/>
        <v>80</v>
      </c>
      <c r="FJ11" s="41">
        <f t="shared" si="56"/>
        <v>80</v>
      </c>
      <c r="FK11" s="46">
        <f t="shared" si="54"/>
        <v>100</v>
      </c>
    </row>
    <row r="12" spans="1:167" ht="45" x14ac:dyDescent="0.25">
      <c r="A12" s="38" t="s">
        <v>95</v>
      </c>
      <c r="B12" s="103" t="s">
        <v>9</v>
      </c>
      <c r="C12" s="41">
        <v>100</v>
      </c>
      <c r="D12" s="41">
        <v>100</v>
      </c>
      <c r="E12" s="46">
        <f t="shared" si="0"/>
        <v>100</v>
      </c>
      <c r="F12" s="41">
        <v>100</v>
      </c>
      <c r="G12" s="41">
        <v>100</v>
      </c>
      <c r="H12" s="46">
        <f t="shared" si="1"/>
        <v>100</v>
      </c>
      <c r="I12" s="41">
        <v>100</v>
      </c>
      <c r="J12" s="41">
        <v>100</v>
      </c>
      <c r="K12" s="46">
        <f t="shared" si="2"/>
        <v>100</v>
      </c>
      <c r="L12" s="41">
        <v>100</v>
      </c>
      <c r="M12" s="41">
        <v>100</v>
      </c>
      <c r="N12" s="46">
        <f t="shared" si="3"/>
        <v>100</v>
      </c>
      <c r="O12" s="41">
        <v>100</v>
      </c>
      <c r="P12" s="41">
        <v>100</v>
      </c>
      <c r="Q12" s="46">
        <f t="shared" si="4"/>
        <v>100</v>
      </c>
      <c r="R12" s="41">
        <v>100</v>
      </c>
      <c r="S12" s="41">
        <v>100</v>
      </c>
      <c r="T12" s="46">
        <f t="shared" si="5"/>
        <v>100</v>
      </c>
      <c r="U12" s="41">
        <v>100</v>
      </c>
      <c r="V12" s="41">
        <v>100</v>
      </c>
      <c r="W12" s="46">
        <f t="shared" si="6"/>
        <v>100</v>
      </c>
      <c r="X12" s="41">
        <v>100</v>
      </c>
      <c r="Y12" s="41">
        <v>100</v>
      </c>
      <c r="Z12" s="46">
        <f t="shared" si="7"/>
        <v>100</v>
      </c>
      <c r="AA12" s="41">
        <v>100</v>
      </c>
      <c r="AB12" s="41">
        <v>100</v>
      </c>
      <c r="AC12" s="46">
        <f t="shared" si="8"/>
        <v>100</v>
      </c>
      <c r="AD12" s="41">
        <v>100</v>
      </c>
      <c r="AE12" s="41">
        <v>100</v>
      </c>
      <c r="AF12" s="46">
        <f t="shared" si="9"/>
        <v>100</v>
      </c>
      <c r="AG12" s="41">
        <v>100</v>
      </c>
      <c r="AH12" s="41">
        <v>100</v>
      </c>
      <c r="AI12" s="46">
        <f t="shared" si="10"/>
        <v>100</v>
      </c>
      <c r="AJ12" s="41">
        <v>100</v>
      </c>
      <c r="AK12" s="41">
        <v>100</v>
      </c>
      <c r="AL12" s="46">
        <f t="shared" si="11"/>
        <v>100</v>
      </c>
      <c r="AM12" s="41">
        <v>100</v>
      </c>
      <c r="AN12" s="41">
        <v>100</v>
      </c>
      <c r="AO12" s="46">
        <f t="shared" si="12"/>
        <v>100</v>
      </c>
      <c r="AP12" s="41">
        <v>100</v>
      </c>
      <c r="AQ12" s="41">
        <v>100</v>
      </c>
      <c r="AR12" s="46">
        <f t="shared" si="13"/>
        <v>100</v>
      </c>
      <c r="AS12" s="41">
        <v>100</v>
      </c>
      <c r="AT12" s="41">
        <v>100</v>
      </c>
      <c r="AU12" s="46">
        <f t="shared" si="14"/>
        <v>100</v>
      </c>
      <c r="AV12" s="41">
        <v>100</v>
      </c>
      <c r="AW12" s="41">
        <v>100</v>
      </c>
      <c r="AX12" s="46">
        <f t="shared" si="15"/>
        <v>100</v>
      </c>
      <c r="AY12" s="41">
        <v>100</v>
      </c>
      <c r="AZ12" s="41">
        <v>100</v>
      </c>
      <c r="BA12" s="46">
        <f t="shared" si="16"/>
        <v>100</v>
      </c>
      <c r="BB12" s="41">
        <v>100</v>
      </c>
      <c r="BC12" s="41">
        <v>100</v>
      </c>
      <c r="BD12" s="46">
        <f t="shared" si="17"/>
        <v>100</v>
      </c>
      <c r="BE12" s="41">
        <v>100</v>
      </c>
      <c r="BF12" s="41">
        <v>100</v>
      </c>
      <c r="BG12" s="46">
        <f t="shared" si="18"/>
        <v>100</v>
      </c>
      <c r="BH12" s="41">
        <v>100</v>
      </c>
      <c r="BI12" s="41">
        <v>100</v>
      </c>
      <c r="BJ12" s="46">
        <f t="shared" si="19"/>
        <v>100</v>
      </c>
      <c r="BK12" s="41">
        <v>100</v>
      </c>
      <c r="BL12" s="41">
        <v>100</v>
      </c>
      <c r="BM12" s="46">
        <f t="shared" si="20"/>
        <v>100</v>
      </c>
      <c r="BN12" s="41">
        <v>100</v>
      </c>
      <c r="BO12" s="41">
        <v>100</v>
      </c>
      <c r="BP12" s="46">
        <f t="shared" si="21"/>
        <v>100</v>
      </c>
      <c r="BQ12" s="41">
        <v>100</v>
      </c>
      <c r="BR12" s="41">
        <v>100</v>
      </c>
      <c r="BS12" s="46">
        <f t="shared" si="22"/>
        <v>100</v>
      </c>
      <c r="BT12" s="41">
        <v>100</v>
      </c>
      <c r="BU12" s="41">
        <v>100</v>
      </c>
      <c r="BV12" s="46">
        <f t="shared" si="23"/>
        <v>100</v>
      </c>
      <c r="BW12" s="41">
        <v>100</v>
      </c>
      <c r="BX12" s="41">
        <v>100</v>
      </c>
      <c r="BY12" s="46">
        <f t="shared" si="24"/>
        <v>100</v>
      </c>
      <c r="BZ12" s="41">
        <v>100</v>
      </c>
      <c r="CA12" s="41">
        <v>100</v>
      </c>
      <c r="CB12" s="46">
        <f t="shared" si="25"/>
        <v>100</v>
      </c>
      <c r="CC12" s="41">
        <v>100</v>
      </c>
      <c r="CD12" s="41">
        <v>100</v>
      </c>
      <c r="CE12" s="46">
        <f t="shared" si="26"/>
        <v>100</v>
      </c>
      <c r="CF12" s="41">
        <v>100</v>
      </c>
      <c r="CG12" s="41">
        <v>100</v>
      </c>
      <c r="CH12" s="46">
        <f t="shared" si="27"/>
        <v>100</v>
      </c>
      <c r="CI12" s="41">
        <v>100</v>
      </c>
      <c r="CJ12" s="41">
        <v>100</v>
      </c>
      <c r="CK12" s="46">
        <f t="shared" si="28"/>
        <v>100</v>
      </c>
      <c r="CL12" s="41">
        <v>100</v>
      </c>
      <c r="CM12" s="41">
        <v>100</v>
      </c>
      <c r="CN12" s="46">
        <f t="shared" si="29"/>
        <v>100</v>
      </c>
      <c r="CO12" s="41">
        <v>100</v>
      </c>
      <c r="CP12" s="41">
        <v>100</v>
      </c>
      <c r="CQ12" s="46">
        <f t="shared" si="30"/>
        <v>100</v>
      </c>
      <c r="CR12" s="41">
        <v>100</v>
      </c>
      <c r="CS12" s="41">
        <v>100</v>
      </c>
      <c r="CT12" s="46">
        <f t="shared" si="31"/>
        <v>100</v>
      </c>
      <c r="CU12" s="41">
        <v>100</v>
      </c>
      <c r="CV12" s="41">
        <v>100</v>
      </c>
      <c r="CW12" s="46">
        <f t="shared" si="32"/>
        <v>100</v>
      </c>
      <c r="CX12" s="41">
        <v>100</v>
      </c>
      <c r="CY12" s="41">
        <v>100</v>
      </c>
      <c r="CZ12" s="46">
        <f t="shared" si="33"/>
        <v>100</v>
      </c>
      <c r="DA12" s="41">
        <v>100</v>
      </c>
      <c r="DB12" s="41">
        <v>100</v>
      </c>
      <c r="DC12" s="46">
        <f t="shared" si="34"/>
        <v>100</v>
      </c>
      <c r="DD12" s="41">
        <v>100</v>
      </c>
      <c r="DE12" s="41">
        <v>100</v>
      </c>
      <c r="DF12" s="46">
        <f t="shared" si="35"/>
        <v>100</v>
      </c>
      <c r="DG12" s="41">
        <v>100</v>
      </c>
      <c r="DH12" s="41">
        <v>100</v>
      </c>
      <c r="DI12" s="46">
        <f t="shared" si="36"/>
        <v>100</v>
      </c>
      <c r="DJ12" s="41">
        <v>100</v>
      </c>
      <c r="DK12" s="41">
        <v>100</v>
      </c>
      <c r="DL12" s="46">
        <f t="shared" si="37"/>
        <v>100</v>
      </c>
      <c r="DM12" s="41">
        <v>100</v>
      </c>
      <c r="DN12" s="41">
        <v>100</v>
      </c>
      <c r="DO12" s="46">
        <f t="shared" si="38"/>
        <v>100</v>
      </c>
      <c r="DP12" s="41">
        <v>100</v>
      </c>
      <c r="DQ12" s="41">
        <v>100</v>
      </c>
      <c r="DR12" s="46">
        <f t="shared" si="39"/>
        <v>100</v>
      </c>
      <c r="DS12" s="41">
        <v>100</v>
      </c>
      <c r="DT12" s="41">
        <v>100</v>
      </c>
      <c r="DU12" s="46">
        <f t="shared" si="40"/>
        <v>100</v>
      </c>
      <c r="DV12" s="41">
        <v>100</v>
      </c>
      <c r="DW12" s="41">
        <v>100</v>
      </c>
      <c r="DX12" s="46">
        <f t="shared" si="41"/>
        <v>100</v>
      </c>
      <c r="DY12" s="41">
        <v>100</v>
      </c>
      <c r="DZ12" s="41">
        <v>100</v>
      </c>
      <c r="EA12" s="46">
        <f t="shared" si="42"/>
        <v>100</v>
      </c>
      <c r="EB12" s="41">
        <v>100</v>
      </c>
      <c r="EC12" s="41">
        <v>100</v>
      </c>
      <c r="ED12" s="46">
        <f t="shared" si="43"/>
        <v>100</v>
      </c>
      <c r="EE12" s="41">
        <v>100</v>
      </c>
      <c r="EF12" s="41">
        <v>100</v>
      </c>
      <c r="EG12" s="46">
        <f t="shared" si="44"/>
        <v>100</v>
      </c>
      <c r="EH12" s="41">
        <v>100</v>
      </c>
      <c r="EI12" s="41">
        <v>100</v>
      </c>
      <c r="EJ12" s="46">
        <f t="shared" si="45"/>
        <v>100</v>
      </c>
      <c r="EK12" s="41">
        <v>100</v>
      </c>
      <c r="EL12" s="41">
        <v>100</v>
      </c>
      <c r="EM12" s="46">
        <f t="shared" si="46"/>
        <v>100</v>
      </c>
      <c r="EN12" s="41">
        <v>100</v>
      </c>
      <c r="EO12" s="41">
        <v>100</v>
      </c>
      <c r="EP12" s="46">
        <f t="shared" si="47"/>
        <v>100</v>
      </c>
      <c r="EQ12" s="41">
        <v>100</v>
      </c>
      <c r="ER12" s="41">
        <v>100</v>
      </c>
      <c r="ES12" s="46">
        <f t="shared" si="48"/>
        <v>100</v>
      </c>
      <c r="ET12" s="41">
        <v>100</v>
      </c>
      <c r="EU12" s="41">
        <v>100</v>
      </c>
      <c r="EV12" s="46">
        <f t="shared" si="49"/>
        <v>100</v>
      </c>
      <c r="EW12" s="41">
        <v>100</v>
      </c>
      <c r="EX12" s="41">
        <v>100</v>
      </c>
      <c r="EY12" s="46">
        <f t="shared" si="50"/>
        <v>100</v>
      </c>
      <c r="EZ12" s="41">
        <v>100</v>
      </c>
      <c r="FA12" s="41">
        <v>100</v>
      </c>
      <c r="FB12" s="46">
        <f t="shared" si="51"/>
        <v>100</v>
      </c>
      <c r="FC12" s="41">
        <v>100</v>
      </c>
      <c r="FD12" s="41">
        <v>100</v>
      </c>
      <c r="FE12" s="46">
        <f t="shared" si="52"/>
        <v>100</v>
      </c>
      <c r="FF12" s="41">
        <v>100</v>
      </c>
      <c r="FG12" s="41">
        <v>100</v>
      </c>
      <c r="FH12" s="46">
        <f t="shared" si="53"/>
        <v>100</v>
      </c>
      <c r="FI12" s="41">
        <f t="shared" si="55"/>
        <v>100</v>
      </c>
      <c r="FJ12" s="41">
        <f t="shared" si="56"/>
        <v>100</v>
      </c>
      <c r="FK12" s="46">
        <f t="shared" si="54"/>
        <v>100</v>
      </c>
    </row>
    <row r="13" spans="1:167" ht="30" x14ac:dyDescent="0.25">
      <c r="A13" s="38" t="s">
        <v>96</v>
      </c>
      <c r="B13" s="103" t="s">
        <v>9</v>
      </c>
      <c r="C13" s="41">
        <v>80</v>
      </c>
      <c r="D13" s="41">
        <v>80</v>
      </c>
      <c r="E13" s="46">
        <f t="shared" si="0"/>
        <v>100</v>
      </c>
      <c r="F13" s="41">
        <v>80</v>
      </c>
      <c r="G13" s="41">
        <v>80</v>
      </c>
      <c r="H13" s="46">
        <f t="shared" si="1"/>
        <v>100</v>
      </c>
      <c r="I13" s="41">
        <v>80</v>
      </c>
      <c r="J13" s="41">
        <v>80</v>
      </c>
      <c r="K13" s="46">
        <f t="shared" si="2"/>
        <v>100</v>
      </c>
      <c r="L13" s="41">
        <v>80</v>
      </c>
      <c r="M13" s="41">
        <v>80</v>
      </c>
      <c r="N13" s="46">
        <f t="shared" si="3"/>
        <v>100</v>
      </c>
      <c r="O13" s="41">
        <v>80</v>
      </c>
      <c r="P13" s="41">
        <v>80</v>
      </c>
      <c r="Q13" s="46">
        <f t="shared" si="4"/>
        <v>100</v>
      </c>
      <c r="R13" s="41">
        <v>80</v>
      </c>
      <c r="S13" s="41">
        <v>80</v>
      </c>
      <c r="T13" s="46">
        <f t="shared" si="5"/>
        <v>100</v>
      </c>
      <c r="U13" s="41">
        <v>80</v>
      </c>
      <c r="V13" s="41">
        <v>80</v>
      </c>
      <c r="W13" s="46">
        <f t="shared" si="6"/>
        <v>100</v>
      </c>
      <c r="X13" s="41">
        <v>80</v>
      </c>
      <c r="Y13" s="41">
        <v>80</v>
      </c>
      <c r="Z13" s="46">
        <f t="shared" si="7"/>
        <v>100</v>
      </c>
      <c r="AA13" s="41">
        <v>80</v>
      </c>
      <c r="AB13" s="41">
        <v>80</v>
      </c>
      <c r="AC13" s="46">
        <f t="shared" si="8"/>
        <v>100</v>
      </c>
      <c r="AD13" s="41">
        <v>80</v>
      </c>
      <c r="AE13" s="41">
        <v>80</v>
      </c>
      <c r="AF13" s="46">
        <f t="shared" si="9"/>
        <v>100</v>
      </c>
      <c r="AG13" s="41">
        <v>80</v>
      </c>
      <c r="AH13" s="41">
        <v>80</v>
      </c>
      <c r="AI13" s="46">
        <f t="shared" si="10"/>
        <v>100</v>
      </c>
      <c r="AJ13" s="41">
        <v>80</v>
      </c>
      <c r="AK13" s="41">
        <v>80</v>
      </c>
      <c r="AL13" s="46">
        <f t="shared" si="11"/>
        <v>100</v>
      </c>
      <c r="AM13" s="41">
        <v>80</v>
      </c>
      <c r="AN13" s="41">
        <v>80</v>
      </c>
      <c r="AO13" s="46">
        <f t="shared" si="12"/>
        <v>100</v>
      </c>
      <c r="AP13" s="41">
        <v>80</v>
      </c>
      <c r="AQ13" s="41">
        <v>80</v>
      </c>
      <c r="AR13" s="46">
        <f t="shared" si="13"/>
        <v>100</v>
      </c>
      <c r="AS13" s="41">
        <v>80</v>
      </c>
      <c r="AT13" s="41">
        <v>80</v>
      </c>
      <c r="AU13" s="46">
        <f t="shared" si="14"/>
        <v>100</v>
      </c>
      <c r="AV13" s="41">
        <v>80</v>
      </c>
      <c r="AW13" s="41">
        <v>80</v>
      </c>
      <c r="AX13" s="46">
        <f t="shared" si="15"/>
        <v>100</v>
      </c>
      <c r="AY13" s="41">
        <v>80</v>
      </c>
      <c r="AZ13" s="41">
        <v>80</v>
      </c>
      <c r="BA13" s="46">
        <f t="shared" si="16"/>
        <v>100</v>
      </c>
      <c r="BB13" s="41">
        <v>80</v>
      </c>
      <c r="BC13" s="41">
        <v>80</v>
      </c>
      <c r="BD13" s="46">
        <f t="shared" si="17"/>
        <v>100</v>
      </c>
      <c r="BE13" s="41">
        <v>80</v>
      </c>
      <c r="BF13" s="41">
        <v>80</v>
      </c>
      <c r="BG13" s="46">
        <f t="shared" si="18"/>
        <v>100</v>
      </c>
      <c r="BH13" s="41">
        <v>80</v>
      </c>
      <c r="BI13" s="41">
        <v>80</v>
      </c>
      <c r="BJ13" s="46">
        <f t="shared" si="19"/>
        <v>100</v>
      </c>
      <c r="BK13" s="41">
        <v>80</v>
      </c>
      <c r="BL13" s="41">
        <v>80</v>
      </c>
      <c r="BM13" s="46">
        <f t="shared" si="20"/>
        <v>100</v>
      </c>
      <c r="BN13" s="41">
        <v>80</v>
      </c>
      <c r="BO13" s="41">
        <v>80</v>
      </c>
      <c r="BP13" s="46">
        <f t="shared" si="21"/>
        <v>100</v>
      </c>
      <c r="BQ13" s="41">
        <v>80</v>
      </c>
      <c r="BR13" s="41">
        <v>80</v>
      </c>
      <c r="BS13" s="46">
        <f t="shared" si="22"/>
        <v>100</v>
      </c>
      <c r="BT13" s="41">
        <v>80</v>
      </c>
      <c r="BU13" s="41">
        <v>80</v>
      </c>
      <c r="BV13" s="46">
        <f t="shared" si="23"/>
        <v>100</v>
      </c>
      <c r="BW13" s="41">
        <v>80</v>
      </c>
      <c r="BX13" s="41">
        <v>80</v>
      </c>
      <c r="BY13" s="46">
        <f t="shared" si="24"/>
        <v>100</v>
      </c>
      <c r="BZ13" s="41">
        <v>80</v>
      </c>
      <c r="CA13" s="41">
        <v>80</v>
      </c>
      <c r="CB13" s="46">
        <f t="shared" si="25"/>
        <v>100</v>
      </c>
      <c r="CC13" s="41">
        <v>80</v>
      </c>
      <c r="CD13" s="41">
        <v>80</v>
      </c>
      <c r="CE13" s="46">
        <f t="shared" si="26"/>
        <v>100</v>
      </c>
      <c r="CF13" s="41">
        <v>80</v>
      </c>
      <c r="CG13" s="41">
        <v>80</v>
      </c>
      <c r="CH13" s="46">
        <f t="shared" si="27"/>
        <v>100</v>
      </c>
      <c r="CI13" s="41">
        <v>80</v>
      </c>
      <c r="CJ13" s="41">
        <v>80</v>
      </c>
      <c r="CK13" s="46">
        <f t="shared" si="28"/>
        <v>100</v>
      </c>
      <c r="CL13" s="41">
        <v>80</v>
      </c>
      <c r="CM13" s="41">
        <v>80</v>
      </c>
      <c r="CN13" s="46">
        <f t="shared" si="29"/>
        <v>100</v>
      </c>
      <c r="CO13" s="41">
        <v>80</v>
      </c>
      <c r="CP13" s="41">
        <v>80</v>
      </c>
      <c r="CQ13" s="46">
        <f t="shared" si="30"/>
        <v>100</v>
      </c>
      <c r="CR13" s="41">
        <v>80</v>
      </c>
      <c r="CS13" s="41">
        <v>80</v>
      </c>
      <c r="CT13" s="46">
        <f t="shared" si="31"/>
        <v>100</v>
      </c>
      <c r="CU13" s="41">
        <v>80</v>
      </c>
      <c r="CV13" s="41">
        <v>80</v>
      </c>
      <c r="CW13" s="46">
        <f t="shared" si="32"/>
        <v>100</v>
      </c>
      <c r="CX13" s="41">
        <v>80</v>
      </c>
      <c r="CY13" s="41">
        <v>80</v>
      </c>
      <c r="CZ13" s="46">
        <f t="shared" si="33"/>
        <v>100</v>
      </c>
      <c r="DA13" s="41">
        <v>80</v>
      </c>
      <c r="DB13" s="41">
        <v>80</v>
      </c>
      <c r="DC13" s="46">
        <f t="shared" si="34"/>
        <v>100</v>
      </c>
      <c r="DD13" s="41">
        <v>80</v>
      </c>
      <c r="DE13" s="41">
        <v>80</v>
      </c>
      <c r="DF13" s="46">
        <f t="shared" si="35"/>
        <v>100</v>
      </c>
      <c r="DG13" s="41">
        <v>80</v>
      </c>
      <c r="DH13" s="41">
        <v>80</v>
      </c>
      <c r="DI13" s="46">
        <f t="shared" si="36"/>
        <v>100</v>
      </c>
      <c r="DJ13" s="41">
        <v>80</v>
      </c>
      <c r="DK13" s="41">
        <v>80</v>
      </c>
      <c r="DL13" s="46">
        <f t="shared" si="37"/>
        <v>100</v>
      </c>
      <c r="DM13" s="41">
        <v>80</v>
      </c>
      <c r="DN13" s="41">
        <v>80</v>
      </c>
      <c r="DO13" s="46">
        <f t="shared" si="38"/>
        <v>100</v>
      </c>
      <c r="DP13" s="41">
        <v>80</v>
      </c>
      <c r="DQ13" s="41">
        <v>80</v>
      </c>
      <c r="DR13" s="46">
        <f t="shared" si="39"/>
        <v>100</v>
      </c>
      <c r="DS13" s="41">
        <v>80</v>
      </c>
      <c r="DT13" s="41">
        <v>80</v>
      </c>
      <c r="DU13" s="46">
        <f t="shared" si="40"/>
        <v>100</v>
      </c>
      <c r="DV13" s="41">
        <v>80</v>
      </c>
      <c r="DW13" s="41">
        <v>80</v>
      </c>
      <c r="DX13" s="46">
        <f t="shared" si="41"/>
        <v>100</v>
      </c>
      <c r="DY13" s="41">
        <v>80</v>
      </c>
      <c r="DZ13" s="41">
        <v>80</v>
      </c>
      <c r="EA13" s="46">
        <f t="shared" si="42"/>
        <v>100</v>
      </c>
      <c r="EB13" s="41">
        <v>80</v>
      </c>
      <c r="EC13" s="41">
        <v>80</v>
      </c>
      <c r="ED13" s="46">
        <f t="shared" si="43"/>
        <v>100</v>
      </c>
      <c r="EE13" s="41">
        <v>80</v>
      </c>
      <c r="EF13" s="41">
        <v>80</v>
      </c>
      <c r="EG13" s="46">
        <f t="shared" si="44"/>
        <v>100</v>
      </c>
      <c r="EH13" s="41">
        <v>80</v>
      </c>
      <c r="EI13" s="41">
        <v>80</v>
      </c>
      <c r="EJ13" s="46">
        <f t="shared" si="45"/>
        <v>100</v>
      </c>
      <c r="EK13" s="41">
        <v>80</v>
      </c>
      <c r="EL13" s="41">
        <v>80</v>
      </c>
      <c r="EM13" s="46">
        <f t="shared" si="46"/>
        <v>100</v>
      </c>
      <c r="EN13" s="41">
        <v>80</v>
      </c>
      <c r="EO13" s="41">
        <v>80</v>
      </c>
      <c r="EP13" s="46">
        <f t="shared" si="47"/>
        <v>100</v>
      </c>
      <c r="EQ13" s="41">
        <v>80</v>
      </c>
      <c r="ER13" s="41">
        <v>80</v>
      </c>
      <c r="ES13" s="46">
        <f t="shared" si="48"/>
        <v>100</v>
      </c>
      <c r="ET13" s="41">
        <v>80</v>
      </c>
      <c r="EU13" s="41">
        <v>80</v>
      </c>
      <c r="EV13" s="46">
        <f t="shared" si="49"/>
        <v>100</v>
      </c>
      <c r="EW13" s="41">
        <v>80</v>
      </c>
      <c r="EX13" s="41">
        <v>80</v>
      </c>
      <c r="EY13" s="46">
        <f t="shared" si="50"/>
        <v>100</v>
      </c>
      <c r="EZ13" s="41">
        <v>80</v>
      </c>
      <c r="FA13" s="41">
        <v>80</v>
      </c>
      <c r="FB13" s="46">
        <f t="shared" si="51"/>
        <v>100</v>
      </c>
      <c r="FC13" s="41">
        <v>80</v>
      </c>
      <c r="FD13" s="41">
        <v>80</v>
      </c>
      <c r="FE13" s="46">
        <f t="shared" si="52"/>
        <v>100</v>
      </c>
      <c r="FF13" s="41">
        <v>80</v>
      </c>
      <c r="FG13" s="41">
        <v>80</v>
      </c>
      <c r="FH13" s="46">
        <f t="shared" si="53"/>
        <v>100</v>
      </c>
      <c r="FI13" s="41">
        <f t="shared" si="55"/>
        <v>80</v>
      </c>
      <c r="FJ13" s="41">
        <f t="shared" si="56"/>
        <v>80</v>
      </c>
      <c r="FK13" s="46">
        <f t="shared" si="54"/>
        <v>100</v>
      </c>
    </row>
    <row r="14" spans="1:167" ht="30" x14ac:dyDescent="0.25">
      <c r="A14" s="38" t="s">
        <v>97</v>
      </c>
      <c r="B14" s="103" t="s">
        <v>9</v>
      </c>
      <c r="C14" s="41">
        <v>100</v>
      </c>
      <c r="D14" s="41">
        <v>100</v>
      </c>
      <c r="E14" s="46">
        <f t="shared" si="0"/>
        <v>100</v>
      </c>
      <c r="F14" s="41">
        <v>100</v>
      </c>
      <c r="G14" s="41">
        <v>100</v>
      </c>
      <c r="H14" s="46">
        <f t="shared" si="1"/>
        <v>100</v>
      </c>
      <c r="I14" s="41">
        <v>100</v>
      </c>
      <c r="J14" s="41">
        <v>100</v>
      </c>
      <c r="K14" s="46">
        <f t="shared" si="2"/>
        <v>100</v>
      </c>
      <c r="L14" s="41">
        <v>100</v>
      </c>
      <c r="M14" s="41">
        <v>100</v>
      </c>
      <c r="N14" s="46">
        <f t="shared" si="3"/>
        <v>100</v>
      </c>
      <c r="O14" s="41">
        <v>100</v>
      </c>
      <c r="P14" s="41">
        <v>100</v>
      </c>
      <c r="Q14" s="46">
        <f t="shared" si="4"/>
        <v>100</v>
      </c>
      <c r="R14" s="41">
        <v>100</v>
      </c>
      <c r="S14" s="41">
        <v>100</v>
      </c>
      <c r="T14" s="46">
        <f t="shared" si="5"/>
        <v>100</v>
      </c>
      <c r="U14" s="41">
        <v>100</v>
      </c>
      <c r="V14" s="41">
        <v>100</v>
      </c>
      <c r="W14" s="46">
        <f t="shared" si="6"/>
        <v>100</v>
      </c>
      <c r="X14" s="41">
        <v>100</v>
      </c>
      <c r="Y14" s="41">
        <v>100</v>
      </c>
      <c r="Z14" s="46">
        <f t="shared" si="7"/>
        <v>100</v>
      </c>
      <c r="AA14" s="41">
        <v>100</v>
      </c>
      <c r="AB14" s="41">
        <v>100</v>
      </c>
      <c r="AC14" s="46">
        <f t="shared" si="8"/>
        <v>100</v>
      </c>
      <c r="AD14" s="41">
        <v>100</v>
      </c>
      <c r="AE14" s="41">
        <v>100</v>
      </c>
      <c r="AF14" s="46">
        <f t="shared" si="9"/>
        <v>100</v>
      </c>
      <c r="AG14" s="41">
        <v>100</v>
      </c>
      <c r="AH14" s="41">
        <v>100</v>
      </c>
      <c r="AI14" s="46">
        <f t="shared" si="10"/>
        <v>100</v>
      </c>
      <c r="AJ14" s="41">
        <v>100</v>
      </c>
      <c r="AK14" s="41">
        <v>100</v>
      </c>
      <c r="AL14" s="46">
        <f t="shared" si="11"/>
        <v>100</v>
      </c>
      <c r="AM14" s="41">
        <v>100</v>
      </c>
      <c r="AN14" s="41">
        <v>100</v>
      </c>
      <c r="AO14" s="46">
        <f t="shared" si="12"/>
        <v>100</v>
      </c>
      <c r="AP14" s="41">
        <v>100</v>
      </c>
      <c r="AQ14" s="41">
        <v>100</v>
      </c>
      <c r="AR14" s="46">
        <f t="shared" si="13"/>
        <v>100</v>
      </c>
      <c r="AS14" s="41">
        <v>100</v>
      </c>
      <c r="AT14" s="41">
        <v>100</v>
      </c>
      <c r="AU14" s="46">
        <f t="shared" si="14"/>
        <v>100</v>
      </c>
      <c r="AV14" s="41">
        <v>100</v>
      </c>
      <c r="AW14" s="41">
        <v>100</v>
      </c>
      <c r="AX14" s="46">
        <f t="shared" si="15"/>
        <v>100</v>
      </c>
      <c r="AY14" s="41">
        <v>100</v>
      </c>
      <c r="AZ14" s="41">
        <v>100</v>
      </c>
      <c r="BA14" s="46">
        <f t="shared" si="16"/>
        <v>100</v>
      </c>
      <c r="BB14" s="41">
        <v>100</v>
      </c>
      <c r="BC14" s="41">
        <v>100</v>
      </c>
      <c r="BD14" s="46">
        <f t="shared" si="17"/>
        <v>100</v>
      </c>
      <c r="BE14" s="41">
        <v>100</v>
      </c>
      <c r="BF14" s="41">
        <v>100</v>
      </c>
      <c r="BG14" s="46">
        <f t="shared" si="18"/>
        <v>100</v>
      </c>
      <c r="BH14" s="41">
        <v>100</v>
      </c>
      <c r="BI14" s="41">
        <v>100</v>
      </c>
      <c r="BJ14" s="46">
        <f t="shared" si="19"/>
        <v>100</v>
      </c>
      <c r="BK14" s="41">
        <v>100</v>
      </c>
      <c r="BL14" s="41">
        <v>100</v>
      </c>
      <c r="BM14" s="46">
        <f t="shared" si="20"/>
        <v>100</v>
      </c>
      <c r="BN14" s="41">
        <v>100</v>
      </c>
      <c r="BO14" s="41">
        <v>100</v>
      </c>
      <c r="BP14" s="46">
        <f t="shared" si="21"/>
        <v>100</v>
      </c>
      <c r="BQ14" s="41">
        <v>100</v>
      </c>
      <c r="BR14" s="41">
        <v>100</v>
      </c>
      <c r="BS14" s="46">
        <f t="shared" si="22"/>
        <v>100</v>
      </c>
      <c r="BT14" s="41">
        <v>100</v>
      </c>
      <c r="BU14" s="41">
        <v>100</v>
      </c>
      <c r="BV14" s="46">
        <f t="shared" si="23"/>
        <v>100</v>
      </c>
      <c r="BW14" s="41">
        <v>100</v>
      </c>
      <c r="BX14" s="41">
        <v>100</v>
      </c>
      <c r="BY14" s="46">
        <f t="shared" si="24"/>
        <v>100</v>
      </c>
      <c r="BZ14" s="41">
        <v>100</v>
      </c>
      <c r="CA14" s="41">
        <v>100</v>
      </c>
      <c r="CB14" s="46">
        <f t="shared" si="25"/>
        <v>100</v>
      </c>
      <c r="CC14" s="41">
        <v>100</v>
      </c>
      <c r="CD14" s="41">
        <v>100</v>
      </c>
      <c r="CE14" s="46">
        <f t="shared" si="26"/>
        <v>100</v>
      </c>
      <c r="CF14" s="41">
        <v>100</v>
      </c>
      <c r="CG14" s="41">
        <v>100</v>
      </c>
      <c r="CH14" s="46">
        <f t="shared" si="27"/>
        <v>100</v>
      </c>
      <c r="CI14" s="41">
        <v>100</v>
      </c>
      <c r="CJ14" s="41">
        <v>100</v>
      </c>
      <c r="CK14" s="46">
        <f t="shared" si="28"/>
        <v>100</v>
      </c>
      <c r="CL14" s="41">
        <v>100</v>
      </c>
      <c r="CM14" s="41">
        <v>100</v>
      </c>
      <c r="CN14" s="46">
        <f t="shared" si="29"/>
        <v>100</v>
      </c>
      <c r="CO14" s="41">
        <v>100</v>
      </c>
      <c r="CP14" s="41">
        <v>100</v>
      </c>
      <c r="CQ14" s="46">
        <f t="shared" si="30"/>
        <v>100</v>
      </c>
      <c r="CR14" s="41">
        <v>100</v>
      </c>
      <c r="CS14" s="41">
        <v>100</v>
      </c>
      <c r="CT14" s="46">
        <f t="shared" si="31"/>
        <v>100</v>
      </c>
      <c r="CU14" s="41">
        <v>100</v>
      </c>
      <c r="CV14" s="41">
        <v>100</v>
      </c>
      <c r="CW14" s="46">
        <f t="shared" si="32"/>
        <v>100</v>
      </c>
      <c r="CX14" s="41">
        <v>100</v>
      </c>
      <c r="CY14" s="41">
        <v>100</v>
      </c>
      <c r="CZ14" s="46">
        <f t="shared" si="33"/>
        <v>100</v>
      </c>
      <c r="DA14" s="41">
        <v>100</v>
      </c>
      <c r="DB14" s="41">
        <v>100</v>
      </c>
      <c r="DC14" s="46">
        <f t="shared" si="34"/>
        <v>100</v>
      </c>
      <c r="DD14" s="41">
        <v>100</v>
      </c>
      <c r="DE14" s="41">
        <v>100</v>
      </c>
      <c r="DF14" s="46">
        <f t="shared" si="35"/>
        <v>100</v>
      </c>
      <c r="DG14" s="41">
        <v>100</v>
      </c>
      <c r="DH14" s="41">
        <v>100</v>
      </c>
      <c r="DI14" s="46">
        <f t="shared" si="36"/>
        <v>100</v>
      </c>
      <c r="DJ14" s="41">
        <v>100</v>
      </c>
      <c r="DK14" s="41">
        <v>100</v>
      </c>
      <c r="DL14" s="46">
        <f t="shared" si="37"/>
        <v>100</v>
      </c>
      <c r="DM14" s="41">
        <v>100</v>
      </c>
      <c r="DN14" s="41">
        <v>100</v>
      </c>
      <c r="DO14" s="46">
        <f t="shared" si="38"/>
        <v>100</v>
      </c>
      <c r="DP14" s="41">
        <v>100</v>
      </c>
      <c r="DQ14" s="41">
        <v>100</v>
      </c>
      <c r="DR14" s="46">
        <f t="shared" si="39"/>
        <v>100</v>
      </c>
      <c r="DS14" s="41">
        <v>100</v>
      </c>
      <c r="DT14" s="41">
        <v>100</v>
      </c>
      <c r="DU14" s="46">
        <f t="shared" si="40"/>
        <v>100</v>
      </c>
      <c r="DV14" s="41">
        <v>100</v>
      </c>
      <c r="DW14" s="41">
        <v>100</v>
      </c>
      <c r="DX14" s="46">
        <f t="shared" si="41"/>
        <v>100</v>
      </c>
      <c r="DY14" s="41">
        <v>100</v>
      </c>
      <c r="DZ14" s="41">
        <v>100</v>
      </c>
      <c r="EA14" s="46">
        <f t="shared" si="42"/>
        <v>100</v>
      </c>
      <c r="EB14" s="41">
        <v>100</v>
      </c>
      <c r="EC14" s="41">
        <v>100</v>
      </c>
      <c r="ED14" s="46">
        <f t="shared" si="43"/>
        <v>100</v>
      </c>
      <c r="EE14" s="41">
        <v>100</v>
      </c>
      <c r="EF14" s="41">
        <v>100</v>
      </c>
      <c r="EG14" s="46">
        <f t="shared" si="44"/>
        <v>100</v>
      </c>
      <c r="EH14" s="41">
        <v>100</v>
      </c>
      <c r="EI14" s="41">
        <v>100</v>
      </c>
      <c r="EJ14" s="46">
        <f t="shared" si="45"/>
        <v>100</v>
      </c>
      <c r="EK14" s="41">
        <v>100</v>
      </c>
      <c r="EL14" s="41">
        <v>100</v>
      </c>
      <c r="EM14" s="46">
        <f t="shared" si="46"/>
        <v>100</v>
      </c>
      <c r="EN14" s="41">
        <v>100</v>
      </c>
      <c r="EO14" s="41">
        <v>100</v>
      </c>
      <c r="EP14" s="46">
        <f t="shared" si="47"/>
        <v>100</v>
      </c>
      <c r="EQ14" s="41">
        <v>100</v>
      </c>
      <c r="ER14" s="41">
        <v>100</v>
      </c>
      <c r="ES14" s="46">
        <f t="shared" si="48"/>
        <v>100</v>
      </c>
      <c r="ET14" s="41">
        <v>100</v>
      </c>
      <c r="EU14" s="41">
        <v>100</v>
      </c>
      <c r="EV14" s="46">
        <f t="shared" si="49"/>
        <v>100</v>
      </c>
      <c r="EW14" s="41">
        <v>100</v>
      </c>
      <c r="EX14" s="41">
        <v>100</v>
      </c>
      <c r="EY14" s="46">
        <f t="shared" si="50"/>
        <v>100</v>
      </c>
      <c r="EZ14" s="41">
        <v>100</v>
      </c>
      <c r="FA14" s="41">
        <v>100</v>
      </c>
      <c r="FB14" s="46">
        <f t="shared" si="51"/>
        <v>100</v>
      </c>
      <c r="FC14" s="41">
        <v>100</v>
      </c>
      <c r="FD14" s="41">
        <v>100</v>
      </c>
      <c r="FE14" s="46">
        <f t="shared" si="52"/>
        <v>100</v>
      </c>
      <c r="FF14" s="41">
        <v>100</v>
      </c>
      <c r="FG14" s="41">
        <v>100</v>
      </c>
      <c r="FH14" s="46">
        <f t="shared" si="53"/>
        <v>100</v>
      </c>
      <c r="FI14" s="41">
        <f t="shared" si="55"/>
        <v>100</v>
      </c>
      <c r="FJ14" s="41">
        <f t="shared" si="56"/>
        <v>100</v>
      </c>
      <c r="FK14" s="46">
        <f t="shared" si="54"/>
        <v>100</v>
      </c>
    </row>
    <row r="15" spans="1:167" x14ac:dyDescent="0.25">
      <c r="A15" s="38" t="s">
        <v>98</v>
      </c>
      <c r="B15" s="103" t="s">
        <v>9</v>
      </c>
      <c r="C15" s="41">
        <v>80</v>
      </c>
      <c r="D15" s="41">
        <v>80</v>
      </c>
      <c r="E15" s="46">
        <f t="shared" si="0"/>
        <v>100</v>
      </c>
      <c r="F15" s="41">
        <v>80</v>
      </c>
      <c r="G15" s="41">
        <v>80</v>
      </c>
      <c r="H15" s="46">
        <f t="shared" si="1"/>
        <v>100</v>
      </c>
      <c r="I15" s="41">
        <v>80</v>
      </c>
      <c r="J15" s="41">
        <v>80</v>
      </c>
      <c r="K15" s="46">
        <f t="shared" si="2"/>
        <v>100</v>
      </c>
      <c r="L15" s="41">
        <v>80</v>
      </c>
      <c r="M15" s="41">
        <v>80</v>
      </c>
      <c r="N15" s="46">
        <f t="shared" si="3"/>
        <v>100</v>
      </c>
      <c r="O15" s="41">
        <v>80</v>
      </c>
      <c r="P15" s="41">
        <v>80</v>
      </c>
      <c r="Q15" s="46">
        <f t="shared" si="4"/>
        <v>100</v>
      </c>
      <c r="R15" s="41">
        <v>80</v>
      </c>
      <c r="S15" s="41">
        <v>80</v>
      </c>
      <c r="T15" s="46">
        <f t="shared" si="5"/>
        <v>100</v>
      </c>
      <c r="U15" s="41">
        <v>80</v>
      </c>
      <c r="V15" s="41">
        <v>80</v>
      </c>
      <c r="W15" s="46">
        <f t="shared" si="6"/>
        <v>100</v>
      </c>
      <c r="X15" s="41">
        <v>80</v>
      </c>
      <c r="Y15" s="41">
        <v>80</v>
      </c>
      <c r="Z15" s="46">
        <f t="shared" si="7"/>
        <v>100</v>
      </c>
      <c r="AA15" s="41">
        <v>80</v>
      </c>
      <c r="AB15" s="41">
        <v>80</v>
      </c>
      <c r="AC15" s="46">
        <f t="shared" si="8"/>
        <v>100</v>
      </c>
      <c r="AD15" s="41">
        <v>80</v>
      </c>
      <c r="AE15" s="41">
        <v>80</v>
      </c>
      <c r="AF15" s="46">
        <f t="shared" si="9"/>
        <v>100</v>
      </c>
      <c r="AG15" s="41">
        <v>80</v>
      </c>
      <c r="AH15" s="41">
        <v>80</v>
      </c>
      <c r="AI15" s="46">
        <f t="shared" si="10"/>
        <v>100</v>
      </c>
      <c r="AJ15" s="41">
        <v>80</v>
      </c>
      <c r="AK15" s="41">
        <v>80</v>
      </c>
      <c r="AL15" s="46">
        <f t="shared" si="11"/>
        <v>100</v>
      </c>
      <c r="AM15" s="41">
        <v>80</v>
      </c>
      <c r="AN15" s="41">
        <v>80</v>
      </c>
      <c r="AO15" s="46">
        <f t="shared" si="12"/>
        <v>100</v>
      </c>
      <c r="AP15" s="41">
        <v>80</v>
      </c>
      <c r="AQ15" s="41">
        <v>80</v>
      </c>
      <c r="AR15" s="46">
        <f t="shared" si="13"/>
        <v>100</v>
      </c>
      <c r="AS15" s="41">
        <v>80</v>
      </c>
      <c r="AT15" s="41">
        <v>80</v>
      </c>
      <c r="AU15" s="46">
        <f t="shared" si="14"/>
        <v>100</v>
      </c>
      <c r="AV15" s="41">
        <v>80</v>
      </c>
      <c r="AW15" s="41">
        <v>80</v>
      </c>
      <c r="AX15" s="46">
        <f t="shared" si="15"/>
        <v>100</v>
      </c>
      <c r="AY15" s="41">
        <v>80</v>
      </c>
      <c r="AZ15" s="41">
        <v>80</v>
      </c>
      <c r="BA15" s="46">
        <f t="shared" si="16"/>
        <v>100</v>
      </c>
      <c r="BB15" s="41">
        <v>80</v>
      </c>
      <c r="BC15" s="41">
        <v>80</v>
      </c>
      <c r="BD15" s="46">
        <f t="shared" si="17"/>
        <v>100</v>
      </c>
      <c r="BE15" s="41">
        <v>80</v>
      </c>
      <c r="BF15" s="41">
        <v>80</v>
      </c>
      <c r="BG15" s="46">
        <f t="shared" si="18"/>
        <v>100</v>
      </c>
      <c r="BH15" s="41">
        <v>80</v>
      </c>
      <c r="BI15" s="41">
        <v>80</v>
      </c>
      <c r="BJ15" s="46">
        <f t="shared" si="19"/>
        <v>100</v>
      </c>
      <c r="BK15" s="41">
        <v>80</v>
      </c>
      <c r="BL15" s="41">
        <v>80</v>
      </c>
      <c r="BM15" s="46">
        <f t="shared" si="20"/>
        <v>100</v>
      </c>
      <c r="BN15" s="41">
        <v>80</v>
      </c>
      <c r="BO15" s="41">
        <v>80</v>
      </c>
      <c r="BP15" s="46">
        <f t="shared" si="21"/>
        <v>100</v>
      </c>
      <c r="BQ15" s="41">
        <v>80</v>
      </c>
      <c r="BR15" s="41">
        <v>80</v>
      </c>
      <c r="BS15" s="46">
        <f t="shared" si="22"/>
        <v>100</v>
      </c>
      <c r="BT15" s="41">
        <v>80</v>
      </c>
      <c r="BU15" s="41">
        <v>80</v>
      </c>
      <c r="BV15" s="46">
        <f t="shared" si="23"/>
        <v>100</v>
      </c>
      <c r="BW15" s="41">
        <v>80</v>
      </c>
      <c r="BX15" s="41">
        <v>80</v>
      </c>
      <c r="BY15" s="46">
        <f t="shared" si="24"/>
        <v>100</v>
      </c>
      <c r="BZ15" s="41">
        <v>80</v>
      </c>
      <c r="CA15" s="41">
        <v>80</v>
      </c>
      <c r="CB15" s="46">
        <f t="shared" si="25"/>
        <v>100</v>
      </c>
      <c r="CC15" s="41">
        <v>80</v>
      </c>
      <c r="CD15" s="41">
        <v>80</v>
      </c>
      <c r="CE15" s="46">
        <f t="shared" si="26"/>
        <v>100</v>
      </c>
      <c r="CF15" s="41">
        <v>80</v>
      </c>
      <c r="CG15" s="41">
        <v>80</v>
      </c>
      <c r="CH15" s="46">
        <f t="shared" si="27"/>
        <v>100</v>
      </c>
      <c r="CI15" s="41">
        <v>80</v>
      </c>
      <c r="CJ15" s="41">
        <v>80</v>
      </c>
      <c r="CK15" s="46">
        <f t="shared" si="28"/>
        <v>100</v>
      </c>
      <c r="CL15" s="41">
        <v>80</v>
      </c>
      <c r="CM15" s="41">
        <v>80</v>
      </c>
      <c r="CN15" s="46">
        <f t="shared" si="29"/>
        <v>100</v>
      </c>
      <c r="CO15" s="41">
        <v>80</v>
      </c>
      <c r="CP15" s="41">
        <v>80</v>
      </c>
      <c r="CQ15" s="46">
        <f t="shared" si="30"/>
        <v>100</v>
      </c>
      <c r="CR15" s="41">
        <v>80</v>
      </c>
      <c r="CS15" s="41">
        <v>80</v>
      </c>
      <c r="CT15" s="46">
        <f t="shared" si="31"/>
        <v>100</v>
      </c>
      <c r="CU15" s="41">
        <v>80</v>
      </c>
      <c r="CV15" s="41">
        <v>80</v>
      </c>
      <c r="CW15" s="46">
        <f t="shared" si="32"/>
        <v>100</v>
      </c>
      <c r="CX15" s="41">
        <v>80</v>
      </c>
      <c r="CY15" s="41">
        <v>80</v>
      </c>
      <c r="CZ15" s="46">
        <f t="shared" si="33"/>
        <v>100</v>
      </c>
      <c r="DA15" s="41">
        <v>80</v>
      </c>
      <c r="DB15" s="41">
        <v>80</v>
      </c>
      <c r="DC15" s="46">
        <f t="shared" si="34"/>
        <v>100</v>
      </c>
      <c r="DD15" s="41">
        <v>80</v>
      </c>
      <c r="DE15" s="41">
        <v>80</v>
      </c>
      <c r="DF15" s="46">
        <f t="shared" si="35"/>
        <v>100</v>
      </c>
      <c r="DG15" s="41">
        <v>80</v>
      </c>
      <c r="DH15" s="41">
        <v>80</v>
      </c>
      <c r="DI15" s="46">
        <f t="shared" si="36"/>
        <v>100</v>
      </c>
      <c r="DJ15" s="41">
        <v>80</v>
      </c>
      <c r="DK15" s="41">
        <v>80</v>
      </c>
      <c r="DL15" s="46">
        <f t="shared" si="37"/>
        <v>100</v>
      </c>
      <c r="DM15" s="41">
        <v>80</v>
      </c>
      <c r="DN15" s="41">
        <v>80</v>
      </c>
      <c r="DO15" s="46">
        <f t="shared" si="38"/>
        <v>100</v>
      </c>
      <c r="DP15" s="41">
        <v>80</v>
      </c>
      <c r="DQ15" s="41">
        <v>80</v>
      </c>
      <c r="DR15" s="46">
        <f t="shared" si="39"/>
        <v>100</v>
      </c>
      <c r="DS15" s="41">
        <v>80</v>
      </c>
      <c r="DT15" s="41">
        <v>80</v>
      </c>
      <c r="DU15" s="46">
        <f t="shared" si="40"/>
        <v>100</v>
      </c>
      <c r="DV15" s="41">
        <v>80</v>
      </c>
      <c r="DW15" s="41">
        <v>80</v>
      </c>
      <c r="DX15" s="46">
        <f t="shared" si="41"/>
        <v>100</v>
      </c>
      <c r="DY15" s="41">
        <v>80</v>
      </c>
      <c r="DZ15" s="41">
        <v>80</v>
      </c>
      <c r="EA15" s="46">
        <f t="shared" si="42"/>
        <v>100</v>
      </c>
      <c r="EB15" s="41">
        <v>80</v>
      </c>
      <c r="EC15" s="41">
        <v>80</v>
      </c>
      <c r="ED15" s="46">
        <f t="shared" si="43"/>
        <v>100</v>
      </c>
      <c r="EE15" s="41">
        <v>80</v>
      </c>
      <c r="EF15" s="41">
        <v>80</v>
      </c>
      <c r="EG15" s="46">
        <f t="shared" si="44"/>
        <v>100</v>
      </c>
      <c r="EH15" s="41">
        <v>80</v>
      </c>
      <c r="EI15" s="41">
        <v>80</v>
      </c>
      <c r="EJ15" s="46">
        <f t="shared" si="45"/>
        <v>100</v>
      </c>
      <c r="EK15" s="41">
        <v>80</v>
      </c>
      <c r="EL15" s="41">
        <v>80</v>
      </c>
      <c r="EM15" s="46">
        <f t="shared" si="46"/>
        <v>100</v>
      </c>
      <c r="EN15" s="41">
        <v>80</v>
      </c>
      <c r="EO15" s="41">
        <v>80</v>
      </c>
      <c r="EP15" s="46">
        <f t="shared" si="47"/>
        <v>100</v>
      </c>
      <c r="EQ15" s="41">
        <v>80</v>
      </c>
      <c r="ER15" s="41">
        <v>80</v>
      </c>
      <c r="ES15" s="46">
        <f t="shared" si="48"/>
        <v>100</v>
      </c>
      <c r="ET15" s="41">
        <v>80</v>
      </c>
      <c r="EU15" s="41">
        <v>80</v>
      </c>
      <c r="EV15" s="46">
        <f t="shared" si="49"/>
        <v>100</v>
      </c>
      <c r="EW15" s="41">
        <v>80</v>
      </c>
      <c r="EX15" s="41">
        <v>80</v>
      </c>
      <c r="EY15" s="46">
        <f t="shared" si="50"/>
        <v>100</v>
      </c>
      <c r="EZ15" s="41">
        <v>80</v>
      </c>
      <c r="FA15" s="41">
        <v>80</v>
      </c>
      <c r="FB15" s="46">
        <f t="shared" si="51"/>
        <v>100</v>
      </c>
      <c r="FC15" s="41">
        <v>80</v>
      </c>
      <c r="FD15" s="41">
        <v>80</v>
      </c>
      <c r="FE15" s="46">
        <f t="shared" si="52"/>
        <v>100</v>
      </c>
      <c r="FF15" s="41">
        <v>80</v>
      </c>
      <c r="FG15" s="41">
        <v>80</v>
      </c>
      <c r="FH15" s="46">
        <f t="shared" si="53"/>
        <v>100</v>
      </c>
      <c r="FI15" s="41">
        <f t="shared" si="55"/>
        <v>80</v>
      </c>
      <c r="FJ15" s="41">
        <f t="shared" si="56"/>
        <v>80</v>
      </c>
      <c r="FK15" s="46">
        <f t="shared" si="54"/>
        <v>100</v>
      </c>
    </row>
    <row r="16" spans="1:167" x14ac:dyDescent="0.25">
      <c r="A16" s="28" t="s">
        <v>39</v>
      </c>
      <c r="B16" s="104" t="s">
        <v>10</v>
      </c>
      <c r="C16" s="41">
        <v>1</v>
      </c>
      <c r="D16" s="41">
        <v>0</v>
      </c>
      <c r="E16" s="41">
        <f t="shared" si="0"/>
        <v>0</v>
      </c>
      <c r="F16" s="41">
        <v>1</v>
      </c>
      <c r="G16" s="41">
        <v>0</v>
      </c>
      <c r="H16" s="41">
        <f t="shared" si="1"/>
        <v>0</v>
      </c>
      <c r="I16" s="41">
        <v>1</v>
      </c>
      <c r="J16" s="41">
        <v>0</v>
      </c>
      <c r="K16" s="41">
        <f t="shared" si="2"/>
        <v>0</v>
      </c>
      <c r="L16" s="41">
        <v>1</v>
      </c>
      <c r="M16" s="41">
        <v>0</v>
      </c>
      <c r="N16" s="41">
        <f t="shared" si="3"/>
        <v>0</v>
      </c>
      <c r="O16" s="41">
        <v>1</v>
      </c>
      <c r="P16" s="41">
        <v>0</v>
      </c>
      <c r="Q16" s="41">
        <f t="shared" si="4"/>
        <v>0</v>
      </c>
      <c r="R16" s="41">
        <v>1</v>
      </c>
      <c r="S16" s="41">
        <v>0</v>
      </c>
      <c r="T16" s="41">
        <f t="shared" si="5"/>
        <v>0</v>
      </c>
      <c r="U16" s="41">
        <v>1</v>
      </c>
      <c r="V16" s="41">
        <v>0</v>
      </c>
      <c r="W16" s="41">
        <f t="shared" si="6"/>
        <v>0</v>
      </c>
      <c r="X16" s="41">
        <v>1</v>
      </c>
      <c r="Y16" s="41">
        <v>0</v>
      </c>
      <c r="Z16" s="41">
        <f t="shared" si="7"/>
        <v>0</v>
      </c>
      <c r="AA16" s="41">
        <v>1</v>
      </c>
      <c r="AB16" s="41">
        <v>0</v>
      </c>
      <c r="AC16" s="41">
        <f t="shared" si="8"/>
        <v>0</v>
      </c>
      <c r="AD16" s="41">
        <v>1</v>
      </c>
      <c r="AE16" s="41">
        <v>0</v>
      </c>
      <c r="AF16" s="41">
        <f t="shared" si="9"/>
        <v>0</v>
      </c>
      <c r="AG16" s="41">
        <v>1</v>
      </c>
      <c r="AH16" s="41">
        <v>0</v>
      </c>
      <c r="AI16" s="41">
        <f t="shared" si="10"/>
        <v>0</v>
      </c>
      <c r="AJ16" s="41">
        <v>1</v>
      </c>
      <c r="AK16" s="41">
        <v>0</v>
      </c>
      <c r="AL16" s="41">
        <f t="shared" si="11"/>
        <v>0</v>
      </c>
      <c r="AM16" s="41">
        <v>1</v>
      </c>
      <c r="AN16" s="41">
        <v>0</v>
      </c>
      <c r="AO16" s="41">
        <f t="shared" si="12"/>
        <v>0</v>
      </c>
      <c r="AP16" s="41">
        <v>1</v>
      </c>
      <c r="AQ16" s="41">
        <v>0</v>
      </c>
      <c r="AR16" s="41">
        <f t="shared" si="13"/>
        <v>0</v>
      </c>
      <c r="AS16" s="41">
        <v>1</v>
      </c>
      <c r="AT16" s="41">
        <v>0</v>
      </c>
      <c r="AU16" s="41">
        <f t="shared" si="14"/>
        <v>0</v>
      </c>
      <c r="AV16" s="41">
        <v>1</v>
      </c>
      <c r="AW16" s="41">
        <v>0</v>
      </c>
      <c r="AX16" s="41">
        <f t="shared" si="15"/>
        <v>0</v>
      </c>
      <c r="AY16" s="41">
        <v>1</v>
      </c>
      <c r="AZ16" s="41">
        <v>0</v>
      </c>
      <c r="BA16" s="41">
        <f t="shared" si="16"/>
        <v>0</v>
      </c>
      <c r="BB16" s="41">
        <v>1</v>
      </c>
      <c r="BC16" s="41">
        <v>0</v>
      </c>
      <c r="BD16" s="41">
        <f t="shared" si="17"/>
        <v>0</v>
      </c>
      <c r="BE16" s="41">
        <v>1</v>
      </c>
      <c r="BF16" s="41">
        <v>0</v>
      </c>
      <c r="BG16" s="41">
        <f t="shared" si="18"/>
        <v>0</v>
      </c>
      <c r="BH16" s="41">
        <v>1</v>
      </c>
      <c r="BI16" s="41">
        <v>0</v>
      </c>
      <c r="BJ16" s="41">
        <f t="shared" si="19"/>
        <v>0</v>
      </c>
      <c r="BK16" s="41">
        <v>1</v>
      </c>
      <c r="BL16" s="41">
        <v>0</v>
      </c>
      <c r="BM16" s="41">
        <f t="shared" si="20"/>
        <v>0</v>
      </c>
      <c r="BN16" s="41">
        <v>1</v>
      </c>
      <c r="BO16" s="41">
        <v>0</v>
      </c>
      <c r="BP16" s="41">
        <f t="shared" si="21"/>
        <v>0</v>
      </c>
      <c r="BQ16" s="41">
        <v>1</v>
      </c>
      <c r="BR16" s="41">
        <v>0</v>
      </c>
      <c r="BS16" s="41">
        <f t="shared" si="22"/>
        <v>0</v>
      </c>
      <c r="BT16" s="41">
        <v>1</v>
      </c>
      <c r="BU16" s="41">
        <v>0</v>
      </c>
      <c r="BV16" s="41">
        <f t="shared" si="23"/>
        <v>0</v>
      </c>
      <c r="BW16" s="41">
        <v>1</v>
      </c>
      <c r="BX16" s="41">
        <v>0</v>
      </c>
      <c r="BY16" s="41">
        <f t="shared" si="24"/>
        <v>0</v>
      </c>
      <c r="BZ16" s="41">
        <v>1</v>
      </c>
      <c r="CA16" s="41">
        <v>0</v>
      </c>
      <c r="CB16" s="41">
        <f t="shared" si="25"/>
        <v>0</v>
      </c>
      <c r="CC16" s="41">
        <v>1</v>
      </c>
      <c r="CD16" s="41">
        <v>0</v>
      </c>
      <c r="CE16" s="41">
        <f t="shared" si="26"/>
        <v>0</v>
      </c>
      <c r="CF16" s="41">
        <v>1</v>
      </c>
      <c r="CG16" s="41">
        <v>0</v>
      </c>
      <c r="CH16" s="41">
        <f t="shared" si="27"/>
        <v>0</v>
      </c>
      <c r="CI16" s="41">
        <v>1</v>
      </c>
      <c r="CJ16" s="41">
        <v>0</v>
      </c>
      <c r="CK16" s="41">
        <f t="shared" si="28"/>
        <v>0</v>
      </c>
      <c r="CL16" s="41">
        <v>1</v>
      </c>
      <c r="CM16" s="41">
        <v>0</v>
      </c>
      <c r="CN16" s="41">
        <f t="shared" si="29"/>
        <v>0</v>
      </c>
      <c r="CO16" s="41">
        <v>1</v>
      </c>
      <c r="CP16" s="41">
        <v>0</v>
      </c>
      <c r="CQ16" s="41">
        <f t="shared" si="30"/>
        <v>0</v>
      </c>
      <c r="CR16" s="41">
        <v>1</v>
      </c>
      <c r="CS16" s="41">
        <v>0</v>
      </c>
      <c r="CT16" s="41">
        <f t="shared" si="31"/>
        <v>0</v>
      </c>
      <c r="CU16" s="41">
        <v>1</v>
      </c>
      <c r="CV16" s="41">
        <v>0</v>
      </c>
      <c r="CW16" s="41">
        <f t="shared" si="32"/>
        <v>0</v>
      </c>
      <c r="CX16" s="41">
        <v>1</v>
      </c>
      <c r="CY16" s="41">
        <v>0</v>
      </c>
      <c r="CZ16" s="41">
        <f t="shared" si="33"/>
        <v>0</v>
      </c>
      <c r="DA16" s="41">
        <v>1</v>
      </c>
      <c r="DB16" s="41">
        <v>0</v>
      </c>
      <c r="DC16" s="41">
        <f t="shared" si="34"/>
        <v>0</v>
      </c>
      <c r="DD16" s="41">
        <v>1</v>
      </c>
      <c r="DE16" s="41">
        <v>0</v>
      </c>
      <c r="DF16" s="41">
        <f t="shared" si="35"/>
        <v>0</v>
      </c>
      <c r="DG16" s="41">
        <v>1</v>
      </c>
      <c r="DH16" s="41">
        <v>0</v>
      </c>
      <c r="DI16" s="41">
        <f t="shared" si="36"/>
        <v>0</v>
      </c>
      <c r="DJ16" s="41">
        <v>1</v>
      </c>
      <c r="DK16" s="41">
        <v>0</v>
      </c>
      <c r="DL16" s="41">
        <f t="shared" si="37"/>
        <v>0</v>
      </c>
      <c r="DM16" s="41">
        <v>1</v>
      </c>
      <c r="DN16" s="41">
        <v>0</v>
      </c>
      <c r="DO16" s="41">
        <f t="shared" si="38"/>
        <v>0</v>
      </c>
      <c r="DP16" s="41">
        <v>1</v>
      </c>
      <c r="DQ16" s="41">
        <v>0</v>
      </c>
      <c r="DR16" s="41">
        <f t="shared" si="39"/>
        <v>0</v>
      </c>
      <c r="DS16" s="41">
        <v>1</v>
      </c>
      <c r="DT16" s="41">
        <v>0</v>
      </c>
      <c r="DU16" s="41">
        <f t="shared" si="40"/>
        <v>0</v>
      </c>
      <c r="DV16" s="41">
        <v>1</v>
      </c>
      <c r="DW16" s="41">
        <v>0</v>
      </c>
      <c r="DX16" s="41">
        <f t="shared" si="41"/>
        <v>0</v>
      </c>
      <c r="DY16" s="41">
        <v>1</v>
      </c>
      <c r="DZ16" s="41">
        <v>0</v>
      </c>
      <c r="EA16" s="41">
        <f t="shared" si="42"/>
        <v>0</v>
      </c>
      <c r="EB16" s="41">
        <v>1</v>
      </c>
      <c r="EC16" s="41">
        <v>0</v>
      </c>
      <c r="ED16" s="41">
        <f t="shared" si="43"/>
        <v>0</v>
      </c>
      <c r="EE16" s="41">
        <v>1</v>
      </c>
      <c r="EF16" s="41">
        <v>0</v>
      </c>
      <c r="EG16" s="41">
        <f t="shared" si="44"/>
        <v>0</v>
      </c>
      <c r="EH16" s="41">
        <v>1</v>
      </c>
      <c r="EI16" s="41">
        <v>0</v>
      </c>
      <c r="EJ16" s="41">
        <f t="shared" si="45"/>
        <v>0</v>
      </c>
      <c r="EK16" s="41">
        <v>1</v>
      </c>
      <c r="EL16" s="41">
        <v>0</v>
      </c>
      <c r="EM16" s="41">
        <f t="shared" si="46"/>
        <v>0</v>
      </c>
      <c r="EN16" s="41">
        <v>1</v>
      </c>
      <c r="EO16" s="41">
        <v>0</v>
      </c>
      <c r="EP16" s="41">
        <f t="shared" si="47"/>
        <v>0</v>
      </c>
      <c r="EQ16" s="41">
        <v>1</v>
      </c>
      <c r="ER16" s="41">
        <v>0</v>
      </c>
      <c r="ES16" s="41">
        <f t="shared" si="48"/>
        <v>0</v>
      </c>
      <c r="ET16" s="41">
        <v>1</v>
      </c>
      <c r="EU16" s="41">
        <v>0</v>
      </c>
      <c r="EV16" s="41">
        <f t="shared" si="49"/>
        <v>0</v>
      </c>
      <c r="EW16" s="41">
        <v>1</v>
      </c>
      <c r="EX16" s="41">
        <v>0</v>
      </c>
      <c r="EY16" s="41">
        <f t="shared" si="50"/>
        <v>0</v>
      </c>
      <c r="EZ16" s="41">
        <v>1</v>
      </c>
      <c r="FA16" s="41">
        <v>0</v>
      </c>
      <c r="FB16" s="41">
        <f t="shared" si="51"/>
        <v>0</v>
      </c>
      <c r="FC16" s="41">
        <v>1</v>
      </c>
      <c r="FD16" s="41">
        <v>0</v>
      </c>
      <c r="FE16" s="41">
        <f t="shared" si="52"/>
        <v>0</v>
      </c>
      <c r="FF16" s="41">
        <v>1</v>
      </c>
      <c r="FG16" s="41">
        <v>0</v>
      </c>
      <c r="FH16" s="41">
        <f t="shared" si="53"/>
        <v>0</v>
      </c>
      <c r="FI16" s="41">
        <f t="shared" ref="FI16" si="57">(C16+F16+I16+L16+O16+R16+U16+X16+AA16+AD16+AG16+AJ16+AM16+AP16+AS16+AV16+AY16+BB16+BE16+BH16+BK16+BN16+BQ16+BT16+BW16+BZ16+CC16+CF16+CI16+CL16+CO16+CR16+CU16+CX16+DA16+DD16+DG16+DJ16+DM16+DP16+DS16+DV16+DY16+EB16+EE16+EH16+EK16+EN16+EQ16+ET16+EW16+EZ16+FC16+FF16)/54</f>
        <v>1</v>
      </c>
      <c r="FJ16" s="41">
        <f t="shared" ref="FJ16" si="58">(D16+G16+J16+M16+P16+S16+V16+Y16+AB16+AE16+AH16+AK16+AN16+AQ16+AT16+AW16+AZ16+BC16+BF16+BI16+BL16+BO16+BR16+BU16+BX16+CA16+CD16+CG16+CJ16+CM16+CP16+CS16+CV16+CY16+DB16+DE16+DH16+DK16+DN16+DQ16+DT16+DW16+DZ16+EC16+EF16+EI16+EL16+EO16+ER16+EU16+EX16+FA16+FD16+FG16)/54</f>
        <v>0</v>
      </c>
      <c r="FK16" s="46">
        <f t="shared" ref="FK16:FK18" si="59">FJ16/FI16*100</f>
        <v>0</v>
      </c>
    </row>
    <row r="17" spans="1:167" s="112" customFormat="1" x14ac:dyDescent="0.25">
      <c r="A17" s="108" t="s">
        <v>90</v>
      </c>
      <c r="B17" s="109" t="s">
        <v>21</v>
      </c>
      <c r="C17" s="110">
        <v>1335</v>
      </c>
      <c r="D17" s="110">
        <f>D18+D23+D28+D33+D38+D43+D48+D53+D58+D63+D68+D73+D78+D83+D88+D93+D98+D103+D108+D113+D118+D123+D128+D133+D138+D143+D148+D153</f>
        <v>1335</v>
      </c>
      <c r="E17" s="111">
        <v>100</v>
      </c>
      <c r="F17" s="110">
        <f>F18+F23+F28+F33+F38+F43+F48+F53+F58+F63+F68+F73+F78+F83+F88+F93+F98+F103+F108+F113+F118+F123+F128+F133+F138+F143+F148+F153</f>
        <v>605</v>
      </c>
      <c r="G17" s="110">
        <f>G18+G23+G28+G33+G38+G43+G48+G53+G58+G63+G68+G73+G78+G83+G88+G93+G98+G103+G108+G113+G118+G123+G128+G133+G138+G143+G148+G153</f>
        <v>605</v>
      </c>
      <c r="H17" s="111">
        <f>G17/F17*100</f>
        <v>100</v>
      </c>
      <c r="I17" s="110">
        <f>I18+I23+I28+I33+I38+I43+I48+I53+I58+I63+I68+I73+I78+I83+I88+I93+I98+I103+I108+I113+I118+I123+I128+I133+I138+I143+I148+I153</f>
        <v>705</v>
      </c>
      <c r="J17" s="110">
        <f>J18+J23+J28+J33+J38+J43+J48+J53+J58+J63+J68+J73+J78+J83+J88+J93+J98+J103+J108+J113+J118+J123+J128+J133+J138+J143+J148+J153</f>
        <v>705</v>
      </c>
      <c r="K17" s="111">
        <f>J17/I17*100</f>
        <v>100</v>
      </c>
      <c r="L17" s="110">
        <f>L18+L23+L28+L33+L38+L43+L48+L53+L58+L63+L68+L73+L78+L83+L88+L93+L98+L103+L108+L113+L118+L123+L128+L133+L138+L143+L148+L153</f>
        <v>897</v>
      </c>
      <c r="M17" s="110">
        <f>M18+M23+M28+M33+M38+M43+M48+M53+M58+M63+M68+M73+M78+M83+M88+M93+M98+M103+M108+M113+M118+M123+M128+M133+M138+M143+M148+M153</f>
        <v>897</v>
      </c>
      <c r="N17" s="111">
        <f t="shared" si="3"/>
        <v>100</v>
      </c>
      <c r="O17" s="110">
        <f>O18+O23+O28+O33+O38+O43+O48+O53+O58+O63+O68+O73+O78+O83+O88+O93+O98+O103+O108+O113+O118+O123+O128+O133+O138+O143+O148+O153</f>
        <v>1741</v>
      </c>
      <c r="P17" s="110">
        <f>P18+P23+P28+P33+P38+P43+P48+P53+P58+P63+P68+P73+P78+P83+P88+P93+P98+P103+P108+P113+P118+P123+P128+P133+P138+P143+P148+P153</f>
        <v>1741</v>
      </c>
      <c r="Q17" s="111">
        <f t="shared" si="4"/>
        <v>100</v>
      </c>
      <c r="R17" s="110">
        <f>R18+R23+R28+R33+R38+R43+R48+R53+R58+R63+R68+R73+R78+R83+R88+R93+R98+R103+R108+R113+R118+R123+R128+R133+R138+R143+R148+R153</f>
        <v>952</v>
      </c>
      <c r="S17" s="110">
        <f>S18+S23+S28+S33+S38+S43+S48+S53+S58+S63+S68+S73+S78+S83+S88+S93+S98+S103+S108+S113+S118+S123+S128+S133+S138+S143+S148+S153</f>
        <v>952</v>
      </c>
      <c r="T17" s="111">
        <f t="shared" si="5"/>
        <v>100</v>
      </c>
      <c r="U17" s="110">
        <f>U18+U23+U28+U33+U38+U43+U48+U53+U58+U63+U68+U73+U78+U83+U88+U93+U98+U103+U108+U113+U118+U123+U128+U133+U138+U143+U148+U153</f>
        <v>840</v>
      </c>
      <c r="V17" s="110">
        <f>V18+V23+V28+V33+V38+V43+V48+V53+V58+V63+V68+V73+V78+V83+V88+V93+V98+V103+V108+V113+V118+V123+V128+V133+V138+V143+V148+V153</f>
        <v>840</v>
      </c>
      <c r="W17" s="111">
        <f t="shared" si="6"/>
        <v>100</v>
      </c>
      <c r="X17" s="110">
        <f>X18+X23+X28+X33+X38+X43+X48+X53+X58+X63+X68+X73+X78+X83+X88+X93+X98+X103+X108+X113+X118+X123+X128+X133+X138+X143+X148+X153</f>
        <v>1568</v>
      </c>
      <c r="Y17" s="110">
        <f>Y18+Y23+Y28+Y33+Y38+Y43+Y48+Y53+Y58+Y63+Y68+Y73+Y78+Y83+Y88+Y93+Y98+Y103+Y108+Y113+Y118+Y123+Y128+Y133+Y138+Y143+Y148+Y153</f>
        <v>1568</v>
      </c>
      <c r="Z17" s="111">
        <f t="shared" si="7"/>
        <v>100</v>
      </c>
      <c r="AA17" s="110">
        <f>AA18+AA23+AA28+AA33+AA38+AA43+AA48+AA53+AA58+AA63+AA68+AA73+AA78+AA83+AA88+AA93+AA98+AA103+AA108+AA113+AA118+AA123+AA128+AA133+AA138+AA143+AA148+AA153</f>
        <v>784</v>
      </c>
      <c r="AB17" s="110">
        <f>AB18+AB23+AB28+AB33+AB38+AB43+AB48+AB53+AB58+AB63+AB68+AB73+AB78+AB83+AB88+AB93+AB98+AB103+AB108+AB113+AB118+AB123+AB128+AB133+AB138+AB143+AB148+AB153</f>
        <v>784</v>
      </c>
      <c r="AC17" s="111">
        <f t="shared" si="8"/>
        <v>100</v>
      </c>
      <c r="AD17" s="110">
        <f>AD18+AD23+AD28+AD33+AD38+AD43+AD48+AD53+AD58+AD63+AD68+AD73+AD78+AD83+AD88+AD93+AD98+AD103+AD108+AD113+AD118+AD123+AD128+AD133+AD138+AD143+AD148+AD153</f>
        <v>1904</v>
      </c>
      <c r="AE17" s="110">
        <f>AE18+AE23+AE28+AE33+AE38+AE43+AE48+AE53+AE58+AE63+AE68+AE73+AE78+AE83+AE88+AE93+AE98+AE103+AE108+AE113+AE118+AE123+AE128+AE133+AE138+AE143+AE148+AE153</f>
        <v>1904</v>
      </c>
      <c r="AF17" s="111">
        <f t="shared" si="9"/>
        <v>100</v>
      </c>
      <c r="AG17" s="110">
        <f>AG18+AG23+AG28+AG33+AG38+AG43+AG48+AG53+AG58+AG63+AG68+AG73+AG78+AG83+AG88+AG93+AG98+AG103+AG108+AG113+AG118+AG123+AG128+AG133+AG138+AG143+AG148+AG153</f>
        <v>1848</v>
      </c>
      <c r="AH17" s="110">
        <f>AH18+AH23+AH28+AH33+AH38+AH43+AH48+AH53+AH58+AH63+AH68+AH73+AH78+AH83+AH88+AH93+AH98+AH103+AH108+AH113+AH118+AH123+AH128+AH133+AH138+AH143+AH148+AH153</f>
        <v>1848</v>
      </c>
      <c r="AI17" s="111">
        <f t="shared" si="10"/>
        <v>100</v>
      </c>
      <c r="AJ17" s="110">
        <f>AJ18+AJ23+AJ28+AJ33+AJ38+AJ43+AJ48+AJ53+AJ58+AJ63+AJ68+AJ73+AJ78+AJ83+AJ88+AJ93+AJ98+AJ103+AJ108+AJ113+AJ118+AJ123+AJ128+AJ133+AJ138+AJ143+AJ148+AJ153</f>
        <v>1568</v>
      </c>
      <c r="AK17" s="110">
        <f>AK18+AK23+AK28+AK33+AK38+AK43+AK48+AK53+AK58+AK63+AK68+AK73+AK78+AK83+AK88+AK93+AK98+AK103+AK108+AK113+AK118+AK123+AK128+AK133+AK138+AK143+AK148+AK153</f>
        <v>1568</v>
      </c>
      <c r="AL17" s="111">
        <f t="shared" si="11"/>
        <v>100</v>
      </c>
      <c r="AM17" s="110">
        <f>AM18+AM23+AM28+AM33+AM38+AM43+AM48+AM53+AM58+AM63+AM68+AM73+AM78+AM83+AM88+AM93+AM98+AM103+AM108+AM113+AM118+AM123+AM128+AM133+AM138+AM143+AM148+AM153</f>
        <v>1320</v>
      </c>
      <c r="AN17" s="110">
        <f>AN18+AN23+AN28+AN33+AN38+AN43+AN48+AN53+AN58+AN63+AN68+AN73+AN78+AN83+AN88+AN93+AN98+AN103+AN108+AN113+AN118+AN123+AN128+AN133+AN138+AN143+AN148+AN153</f>
        <v>1320</v>
      </c>
      <c r="AO17" s="111">
        <f t="shared" si="12"/>
        <v>100</v>
      </c>
      <c r="AP17" s="110">
        <f>AP18+AP23+AP28+AP33+AP38+AP43+AP48+AP53+AP58+AP63+AP68+AP73+AP78+AP83+AP88+AP93+AP98+AP103+AP108+AP113+AP118+AP123+AP128+AP133+AP138+AP143+AP148+AP153</f>
        <v>1344</v>
      </c>
      <c r="AQ17" s="110">
        <f>AQ18+AQ23+AQ28+AQ33+AQ38+AQ43+AQ48+AQ53+AQ58+AQ63+AQ68+AQ73+AQ78+AQ83+AQ88+AQ93+AQ98+AQ103+AQ108+AQ113+AQ118+AQ123+AQ128+AQ133+AQ138+AQ143+AQ148+AQ153</f>
        <v>1344</v>
      </c>
      <c r="AR17" s="111">
        <f t="shared" si="13"/>
        <v>100</v>
      </c>
      <c r="AS17" s="110">
        <f>AS18+AS23+AS28+AS33+AS38+AS43+AS48+AS53+AS58+AS63+AS68+AS73+AS78+AS83+AS88+AS93+AS98+AS103+AS108+AS113+AS118+AS123+AS128+AS133+AS138+AS143+AS148+AS153</f>
        <v>1120</v>
      </c>
      <c r="AT17" s="110">
        <f>AT18+AT23+AT28+AT33+AT38+AT43+AT48+AT53+AT58+AT63+AT68+AT73+AT78+AT83+AT88+AT93+AT98+AT103+AT108+AT113+AT118+AT123+AT128+AT133+AT138+AT143+AT148+AT153</f>
        <v>1120</v>
      </c>
      <c r="AU17" s="111">
        <f t="shared" si="14"/>
        <v>100</v>
      </c>
      <c r="AV17" s="110">
        <f>AV18+AV23+AV28+AV33+AV38+AV43+AV48+AV53+AV58+AV63+AV68+AV73+AV78+AV83+AV88+AV93+AV98+AV103+AV108+AV113+AV118+AV123+AV128+AV133+AV138+AV143+AV148+AV153</f>
        <v>560</v>
      </c>
      <c r="AW17" s="110">
        <f>AW18+AW23+AW28+AW33+AW38+AW43+AW48+AW53+AW58+AW63+AW68+AW73+AW78+AW83+AW88+AW93+AW98+AW103+AW108+AW113+AW118+AW123+AW128+AW133+AW138+AW143+AW148+AW153</f>
        <v>560</v>
      </c>
      <c r="AX17" s="111">
        <f t="shared" si="15"/>
        <v>100</v>
      </c>
      <c r="AY17" s="110">
        <f>AY18+AY23+AY28+AY33+AY38+AY43+AY48+AY53+AY58+AY63+AY68+AY73+AY78+AY83+AY88+AY93+AY98+AY103+AY108+AY113+AY118+AY123+AY128+AY133+AY138+AY143+AY148+AY153</f>
        <v>1344</v>
      </c>
      <c r="AZ17" s="110">
        <f>AZ18+AZ23+AZ28+AZ33+AZ38+AZ43+AZ48+AZ53+AZ58+AZ63+AZ68+AZ73+AZ78+AZ83+AZ88+AZ93+AZ98+AZ103+AZ108+AZ113+AZ118+AZ123+AZ128+AZ133+AZ138+AZ143+AZ148+AZ153</f>
        <v>1344</v>
      </c>
      <c r="BA17" s="111">
        <f t="shared" si="16"/>
        <v>100</v>
      </c>
      <c r="BB17" s="110">
        <f>BB18+BB23+BB28+BB33+BB38+BB43+BB48+BB53+BB58+BB63+BB68+BB73+BB78+BB83+BB88+BB93+BB98+BB103+BB108+BB113+BB118+BB123+BB128+BB133+BB138+BB143+BB148+BB153</f>
        <v>453</v>
      </c>
      <c r="BC17" s="110">
        <f>BC18+BC23+BC28+BC33+BC38+BC43+BC48+BC53+BC58+BC63+BC68+BC73+BC78+BC83+BC88+BC93+BC98+BC103+BC108+BC113+BC118+BC123+BC128+BC133+BC138+BC143+BC148+BC153</f>
        <v>453</v>
      </c>
      <c r="BD17" s="111">
        <f t="shared" si="17"/>
        <v>100</v>
      </c>
      <c r="BE17" s="110">
        <f>BE18+BE23+BE28+BE33+BE38+BE43+BE48+BE53+BE58+BE63+BE68+BE73+BE78+BE83+BE88+BE93+BE98+BE103+BE108+BE113+BE118+BE123+BE128+BE133+BE138+BE143+BE148+BE153</f>
        <v>1624</v>
      </c>
      <c r="BF17" s="110">
        <f>BF18+BF23+BF28+BF33+BF38+BF43+BF48+BF53+BF58+BF63+BF68+BF73+BF78+BF83+BF88+BF93+BF98+BF103+BF108+BF113+BF118+BF123+BF128+BF133+BF138+BF143+BF148+BF153</f>
        <v>1624</v>
      </c>
      <c r="BG17" s="111">
        <f t="shared" si="18"/>
        <v>100</v>
      </c>
      <c r="BH17" s="110">
        <f>BH18+BH23+BH28+BH33+BH38+BH43+BH48+BH53+BH58+BH63+BH68+BH73+BH78+BH83+BH88+BH93+BH98+BH103+BH108+BH113+BH118+BH123+BH128+BH133+BH138+BH143+BH148+BH153</f>
        <v>1736</v>
      </c>
      <c r="BI17" s="110">
        <f>BI18+BI23+BI28+BI33+BI38+BI43+BI48+BI53+BI58+BI63+BI68+BI73+BI78+BI83+BI88+BI93+BI98+BI103+BI108+BI113+BI118+BI123+BI128+BI133+BI138+BI143+BI148+BI153</f>
        <v>1736</v>
      </c>
      <c r="BJ17" s="111">
        <f t="shared" si="19"/>
        <v>100</v>
      </c>
      <c r="BK17" s="110">
        <f>BK18+BK23+BK28+BK33+BK38+BK43+BK48+BK53+BK58+BK63+BK68+BK73+BK78+BK83+BK88+BK93+BK98+BK103+BK108+BK113+BK118+BK123+BK128+BK133+BK138+BK143+BK148+BK153</f>
        <v>1064</v>
      </c>
      <c r="BL17" s="110">
        <f>BL18+BL23+BL28+BL33+BL38+BL43+BL48+BL53+BL58+BL63+BL68+BL73+BL78+BL83+BL88+BL93+BL98+BL103+BL108+BL113+BL118+BL123+BL128+BL133+BL138+BL143+BL148+BL153</f>
        <v>1064</v>
      </c>
      <c r="BM17" s="111">
        <f t="shared" si="20"/>
        <v>100</v>
      </c>
      <c r="BN17" s="110">
        <f>BN18+BN23+BN28+BN33+BN38+BN43+BN48+BN53+BN58+BN63+BN68+BN73+BN78+BN83+BN88+BN93+BN98+BN103+BN108+BN113+BN118+BN123+BN128+BN133+BN138+BN143+BN148+BN153</f>
        <v>1120</v>
      </c>
      <c r="BO17" s="110">
        <f>BO18+BO23+BO28+BO33+BO38+BO43+BO48+BO53+BO58+BO63+BO68+BO73+BO78+BO83+BO88+BO93+BO98+BO103+BO108+BO113+BO118+BO123+BO128+BO133+BO138+BO143+BO148+BO153</f>
        <v>1120</v>
      </c>
      <c r="BP17" s="111">
        <f t="shared" si="21"/>
        <v>100</v>
      </c>
      <c r="BQ17" s="110">
        <f>BQ18+BQ23+BQ28+BQ33+BQ38+BQ43+BQ48+BQ53+BQ58+BQ63+BQ68+BQ73+BQ78+BQ83+BQ88+BQ93+BQ98+BQ103+BQ108+BQ113+BQ118+BQ123+BQ128+BQ133+BQ138+BQ143+BQ148+BQ153</f>
        <v>478</v>
      </c>
      <c r="BR17" s="110">
        <f>BR18+BR23+BR28+BR33+BR38+BR43+BR48+BR53+BR58+BR63+BR68+BR73+BR78+BR83+BR88+BR93+BR98+BR103+BR108+BR113+BR118+BR123+BR128+BR133+BR138+BR143+BR148+BR153</f>
        <v>478</v>
      </c>
      <c r="BS17" s="111">
        <f t="shared" si="22"/>
        <v>100</v>
      </c>
      <c r="BT17" s="110">
        <f>BT18+BT23+BT28+BT33+BT38+BT43+BT48+BT53+BT58+BT63+BT68+BT73+BT78+BT83+BT88+BT93+BT98+BT103+BT108+BT113+BT118+BT123+BT128+BT133+BT138+BT143+BT148+BT153</f>
        <v>840</v>
      </c>
      <c r="BU17" s="110">
        <f>BU18+BU23+BU28+BU33+BU38+BU43+BU48+BU53+BU58+BU63+BU68+BU73+BU78+BU83+BU88+BU93+BU98+BU103+BU108+BU113+BU118+BU123+BU128+BU133+BU138+BU143+BU148+BU153</f>
        <v>840</v>
      </c>
      <c r="BV17" s="111">
        <f t="shared" si="23"/>
        <v>100</v>
      </c>
      <c r="BW17" s="110">
        <f>BW18+BW23+BW28+BW33+BW38+BW43+BW48+BW53+BW58+BW63+BW68+BW73+BW78+BW83+BW88+BW93+BW98+BW103+BW108+BW113+BW118+BW123+BW128+BW133+BW138+BW143+BW148+BW153</f>
        <v>1288</v>
      </c>
      <c r="BX17" s="110">
        <f>BX18+BX23+BX28+BX33+BX38+BX43+BX48+BX53+BX58+BX63+BX68+BX73+BX78+BX83+BX88+BX93+BX98+BX103+BX108+BX113+BX118+BX123+BX128+BX133+BX138+BX143+BX148+BX153</f>
        <v>1288</v>
      </c>
      <c r="BY17" s="111">
        <f t="shared" si="24"/>
        <v>100</v>
      </c>
      <c r="BZ17" s="110">
        <f>BZ18+BZ23+BZ28+BZ33+BZ38+BZ43+BZ48+BZ53+BZ58+BZ63+BZ68+BZ73+BZ78+BZ83+BZ88+BZ93+BZ98+BZ103+BZ108+BZ113+BZ118+BZ123+BZ128+BZ133+BZ138+BZ143+BZ148+BZ153</f>
        <v>1848</v>
      </c>
      <c r="CA17" s="110">
        <f>CA18+CA23+CA28+CA33+CA38+CA43+CA48+CA53+CA58+CA63+CA68+CA73+CA78+CA83+CA88+CA93+CA98+CA103+CA108+CA113+CA118+CA123+CA128+CA133+CA138+CA143+CA148+CA153</f>
        <v>1848</v>
      </c>
      <c r="CB17" s="111">
        <f t="shared" si="25"/>
        <v>100</v>
      </c>
      <c r="CC17" s="110">
        <f>CC18+CC23+CC28+CC33+CC38+CC43+CC48+CC53+CC58+CC63+CC68+CC73+CC78+CC83+CC88+CC93+CC98+CC103+CC108+CC113+CC118+CC123+CC128+CC133+CC138+CC143+CC148+CC153</f>
        <v>1736</v>
      </c>
      <c r="CD17" s="110">
        <f>CD18+CD23+CD28+CD33+CD38+CD43+CD48+CD53+CD58+CD63+CD68+CD73+CD78+CD83+CD88+CD93+CD98+CD103+CD108+CD113+CD118+CD123+CD128+CD133+CD138+CD143+CD148+CD153</f>
        <v>1736</v>
      </c>
      <c r="CE17" s="111">
        <f t="shared" si="26"/>
        <v>100</v>
      </c>
      <c r="CF17" s="110">
        <f>CF18+CF23+CF28+CF33+CF38+CF43+CF48+CF53+CF58+CF63+CF68+CF73+CF78+CF83+CF88+CF93+CF98+CF103+CF108+CF113+CF118+CF123+CF128+CF133+CF138+CF143+CF148+CF153</f>
        <v>880</v>
      </c>
      <c r="CG17" s="110">
        <f>CG18+CG23+CG28+CG33+CG38+CG43+CG48+CG53+CG58+CG63+CG68+CG73+CG78+CG83+CG88+CG93+CG98+CG103+CG108+CG113+CG118+CG123+CG128+CG133+CG138+CG143+CG148+CG153</f>
        <v>880</v>
      </c>
      <c r="CH17" s="111">
        <f t="shared" si="27"/>
        <v>100</v>
      </c>
      <c r="CI17" s="110">
        <f>CI18+CI23+CI28+CI33+CI38+CI43+CI48+CI53+CI58+CI63+CI68+CI73+CI78+CI83+CI88+CI93+CI98+CI103+CI108+CI113+CI118+CI123+CI128+CI133+CI138+CI143+CI148+CI153</f>
        <v>2632</v>
      </c>
      <c r="CJ17" s="110">
        <f>CJ18+CJ23+CJ28+CJ33+CJ38+CJ43+CJ48+CJ53+CJ58+CJ63+CJ68+CJ73+CJ78+CJ83+CJ88+CJ93+CJ98+CJ103+CJ108+CJ113+CJ118+CJ123+CJ128+CJ133+CJ138+CJ143+CJ148+CJ153</f>
        <v>2632</v>
      </c>
      <c r="CK17" s="111">
        <f t="shared" si="28"/>
        <v>100</v>
      </c>
      <c r="CL17" s="110">
        <f>CL18+CL23+CL28+CL33+CL38+CL43+CL48+CL53+CL58+CL63+CL68+CL73+CL78+CL83+CL88+CL93+CL98+CL103+CL108+CL113+CL118+CL123+CL128+CL133+CL138+CL143+CL148+CL153</f>
        <v>670</v>
      </c>
      <c r="CM17" s="110">
        <f>CM18+CM23+CM28+CM33+CM38+CM43+CM48+CM53+CM58+CM63+CM68+CM73+CM78+CM83+CM88+CM93+CM98+CM103+CM108+CM113+CM118+CM123+CM128+CM133+CM138+CM143+CM148+CM153</f>
        <v>670</v>
      </c>
      <c r="CN17" s="111">
        <f t="shared" si="29"/>
        <v>100</v>
      </c>
      <c r="CO17" s="110">
        <f>CO18+CO23+CO28+CO33+CO38+CO43+CO48+CO53+CO58+CO63+CO68+CO73+CO78+CO83+CO88+CO93+CO98+CO103+CO108+CO113+CO118+CO123+CO128+CO133+CO138+CO143+CO148+CO153</f>
        <v>1176</v>
      </c>
      <c r="CP17" s="110">
        <f>CP18+CP23+CP28+CP33+CP38+CP43+CP48+CP53+CP58+CP63+CP68+CP73+CP78+CP83+CP88+CP93+CP98+CP103+CP108+CP113+CP118+CP123+CP128+CP133+CP138+CP143+CP148+CP153</f>
        <v>1176</v>
      </c>
      <c r="CQ17" s="111">
        <f t="shared" si="30"/>
        <v>100</v>
      </c>
      <c r="CR17" s="110">
        <f>CR18+CR23+CR28+CR33+CR38+CR43+CR48+CR53+CR58+CR63+CR68+CR73+CR78+CR83+CR88+CR93+CR98+CR103+CR108+CR113+CR118+CR123+CR128+CR133+CR138+CR143+CR148+CR153</f>
        <v>1064</v>
      </c>
      <c r="CS17" s="110">
        <f>CS18+CS23+CS28+CS33+CS38+CS43+CS48+CS53+CS58+CS63+CS68+CS73+CS78+CS83+CS88+CS93+CS98+CS103+CS108+CS113+CS118+CS123+CS128+CS133+CS138+CS143+CS148+CS153</f>
        <v>1064</v>
      </c>
      <c r="CT17" s="111">
        <f t="shared" si="31"/>
        <v>100</v>
      </c>
      <c r="CU17" s="110">
        <f>CU18+CU23+CU28+CU33+CU38+CU43+CU48+CU53+CU58+CU63+CU68+CU73+CU78+CU83+CU88+CU93+CU98+CU103+CU108+CU113+CU118+CU123+CU128+CU133+CU138+CU143+CU148+CU153</f>
        <v>2408</v>
      </c>
      <c r="CV17" s="110">
        <f>CV18+CV23+CV28+CV33+CV38+CV43+CV48+CV53+CV58+CV63+CV68+CV73+CV78+CV83+CV88+CV93+CV98+CV103+CV108+CV113+CV118+CV123+CV128+CV133+CV138+CV143+CV148+CV153</f>
        <v>2408</v>
      </c>
      <c r="CW17" s="111">
        <f t="shared" si="32"/>
        <v>100</v>
      </c>
      <c r="CX17" s="110">
        <f>CX18+CX23+CX28+CX33+CX38+CX43+CX48+CX53+CX58+CX63+CX68+CX73+CX78+CX83+CX88+CX93+CX98+CX103+CX108+CX113+CX118+CX123+CX128+CX133+CX138+CX143+CX148+CX153</f>
        <v>1595</v>
      </c>
      <c r="CY17" s="110">
        <f>CY18+CY23+CY28+CY33+CY38+CY43+CY48+CY53+CY58+CY63+CY68+CY73+CY78+CY83+CY88+CY93+CY98+CY103+CY108+CY113+CY118+CY123+CY128+CY133+CY138+CY143+CY148+CY153</f>
        <v>1595</v>
      </c>
      <c r="CZ17" s="111">
        <f t="shared" si="33"/>
        <v>100</v>
      </c>
      <c r="DA17" s="110">
        <f>DA18+DA23+DA28+DA33+DA38+DA43+DA48+DA53+DA58+DA63+DA68+DA73+DA78+DA83+DA88+DA93+DA98+DA103+DA108+DA113+DA118+DA123+DA128+DA133+DA138+DA143+DA148+DA153</f>
        <v>1083</v>
      </c>
      <c r="DB17" s="110">
        <f>DB18+DB23+DB28+DB33+DB38+DB43+DB48+DB53+DB58+DB63+DB68+DB73+DB78+DB83+DB88+DB93+DB98+DB103+DB108+DB113+DB118+DB123+DB128+DB133+DB138+DB143+DB148+DB153</f>
        <v>1083</v>
      </c>
      <c r="DC17" s="111">
        <f t="shared" si="34"/>
        <v>100</v>
      </c>
      <c r="DD17" s="110">
        <f>DD18+DD23+DD28+DD33+DD38+DD43+DD48+DD53+DD58+DD63+DD68+DD73+DD78+DD83+DD88+DD93+DD98+DD103+DD108+DD113+DD118+DD123+DD128+DD133+DD138+DD143+DD148+DD153</f>
        <v>1624</v>
      </c>
      <c r="DE17" s="110">
        <f>DE18+DE23+DE28+DE33+DE38+DE43+DE48+DE53+DE58+DE63+DE68+DE73+DE78+DE83+DE88+DE93+DE98+DE103+DE108+DE113+DE118+DE123+DE128+DE133+DE138+DE143+DE148+DE153</f>
        <v>1624</v>
      </c>
      <c r="DF17" s="111">
        <f t="shared" si="35"/>
        <v>100</v>
      </c>
      <c r="DG17" s="110">
        <f>DG18+DG23+DG28+DG33+DG38+DG43+DG48+DG53+DG58+DG63+DG68+DG73+DG78+DG83+DG88+DG93+DG98+DG103+DG108+DG113+DG118+DG123+DG128+DG133+DG138+DG143+DG148+DG153</f>
        <v>1792</v>
      </c>
      <c r="DH17" s="110">
        <f>DH18+DH23+DH28+DH33+DH38+DH43+DH48+DH53+DH58+DH63+DH68+DH73+DH78+DH83+DH88+DH93+DH98+DH103+DH108+DH113+DH118+DH123+DH128+DH133+DH138+DH143+DH148+DH153</f>
        <v>1792</v>
      </c>
      <c r="DI17" s="111">
        <f t="shared" si="36"/>
        <v>100</v>
      </c>
      <c r="DJ17" s="110">
        <f>DJ18+DJ23+DJ28+DJ33+DJ38+DJ43+DJ48+DJ53+DJ58+DJ63+DJ68+DJ73+DJ78+DJ83+DJ88+DJ93+DJ98+DJ103+DJ108+DJ113+DJ118+DJ123+DJ128+DJ133+DJ138+DJ143+DJ148+DJ153</f>
        <v>224</v>
      </c>
      <c r="DK17" s="110">
        <f>DK18+DK23+DK28+DK33+DK38+DK43+DK48+DK53+DK58+DK63+DK68+DK73+DK78+DK83+DK88+DK93+DK98+DK103+DK108+DK113+DK118+DK123+DK128+DK133+DK138+DK143+DK148+DK153</f>
        <v>224</v>
      </c>
      <c r="DL17" s="111">
        <f t="shared" si="37"/>
        <v>100</v>
      </c>
      <c r="DM17" s="110">
        <f>DM18+DM23+DM28+DM33+DM38+DM43+DM48+DM53+DM58+DM63+DM68+DM73+DM78+DM83+DM88+DM93+DM98+DM103+DM108+DM113+DM118+DM123+DM128+DM133+DM138+DM143+DM148+DM153</f>
        <v>701</v>
      </c>
      <c r="DN17" s="110">
        <f>DN18+DN23+DN28+DN33+DN38+DN43+DN48+DN53+DN58+DN63+DN68+DN73+DN78+DN83+DN88+DN93+DN98+DN103+DN108+DN113+DN118+DN123+DN128+DN133+DN138+DN143+DN148+DN153</f>
        <v>701</v>
      </c>
      <c r="DO17" s="111">
        <f t="shared" si="38"/>
        <v>100</v>
      </c>
      <c r="DP17" s="110">
        <f>DP18+DP23+DP28+DP33+DP38+DP43+DP48+DP53+DP58+DP63+DP68+DP73+DP78+DP83+DP88+DP93+DP98+DP103+DP108+DP113+DP118+DP123+DP128+DP133+DP138+DP143+DP148+DP153</f>
        <v>1176</v>
      </c>
      <c r="DQ17" s="110">
        <f>DQ18+DQ23+DQ28+DQ33+DQ38+DQ43+DQ48+DQ53+DQ58+DQ63+DQ68+DQ73+DQ78+DQ83+DQ88+DQ93+DQ98+DQ103+DQ108+DQ113+DQ118+DQ123+DQ128+DQ133+DQ138+DQ143+DQ148+DQ153</f>
        <v>1176</v>
      </c>
      <c r="DR17" s="111">
        <f t="shared" si="39"/>
        <v>100</v>
      </c>
      <c r="DS17" s="110">
        <f t="shared" ref="DS17" si="60">DS18+DS23+DS28+DS33+DS38+DS43+DS48+DS53+DS58+DS63+DS68+DS73+DS78+DS83+DS88+DS93+DS98+DS103+DS108+DS113+DS118+DS123+DS128+DS133+DS138+DS143+DS153</f>
        <v>1960</v>
      </c>
      <c r="DT17" s="110">
        <f>DT18+DT23+DT28+DT33+DT38+DT43+DT48+DT53+DT58+DT63+DT68+DT73+DT78+DT83+DT88+DT93+DT98+DT103+DT108+DT113+DT118+DT123+DT128+DT133+DT138+DT143+DT148+DT153</f>
        <v>1960</v>
      </c>
      <c r="DU17" s="111">
        <f t="shared" si="40"/>
        <v>100</v>
      </c>
      <c r="DV17" s="110">
        <f>DV18+DV23+DV28+DV33+DV38+DV43+DV48+DV53+DV58+DV63+DV68+DV73+DV78+DV83+DV88+DV93+DV98+DV103+DV108+DV113+DV118+DV123+DV128+DV133+DV138+DV143+DV148+DV153</f>
        <v>2365</v>
      </c>
      <c r="DW17" s="110">
        <f>DW18+DW23+DW28+DW33+DW38+DW43+DW48+DW53+DW58+DW63+DW68+DW73+DW78+DW83+DW88+DW93+DW98+DW103+DW108+DW113+DW118+DW123+DW128+DW133+DW138+DW143+DW148+DW153</f>
        <v>2365</v>
      </c>
      <c r="DX17" s="111">
        <f t="shared" si="41"/>
        <v>100</v>
      </c>
      <c r="DY17" s="110">
        <f>DY18+DY23+DY28+DY33+DY38+DY43+DY48+DY53+DY58+DY63+DY68+DY73+DY78+DY83+DY88+DY93+DY98+DY103+DY108+DY113+DY118+DY123+DY128+DY133+DY138+DY143+DY148+DY153</f>
        <v>1350</v>
      </c>
      <c r="DZ17" s="110">
        <f>DZ18+DZ23+DZ28+DZ33+DZ38+DZ43+DZ48+DZ53+DZ58+DZ63+DZ68+DZ73+DZ78+DZ83+DZ88+DZ93+DZ98+DZ103+DZ108+DZ113+DZ118+DZ123+DZ128+DZ133+DZ138+DZ143+DZ148+DZ153</f>
        <v>1350</v>
      </c>
      <c r="EA17" s="111">
        <f t="shared" si="42"/>
        <v>100</v>
      </c>
      <c r="EB17" s="110">
        <f>EB18+EB23+EB28+EB33+EB38+EB43+EB48+EB53+EB58+EB63+EB68+EB73+EB78+EB83+EB88+EB93+EB98+EB103+EB108+EB113+EB118+EB123+EB128+EB133+EB138+EB143+EB148+EB153</f>
        <v>1176</v>
      </c>
      <c r="EC17" s="110">
        <f>EC18+EC23+EC28+EC33+EC38+EC43+EC48+EC53+EC58+EC63+EC68+EC73+EC78+EC83+EC88+EC93+EC98+EC103+EC108+EC113+EC118+EC123+EC128+EC133+EC138+EC143+EC148+EC153</f>
        <v>1176</v>
      </c>
      <c r="ED17" s="111">
        <f t="shared" si="43"/>
        <v>100</v>
      </c>
      <c r="EE17" s="110">
        <f>EE18+EE23+EE28+EE33+EE38+EE43+EE48+EE53+EE58+EE63+EE68+EE73+EE78+EE83+EE88+EE93+EE98+EE103+EE108+EE113+EE118+EE123+EE128+EE133+EE138+EE143+EE148+EE153</f>
        <v>1624</v>
      </c>
      <c r="EF17" s="110">
        <f>EF18+EF23+EF28+EF33+EF38+EF43+EF48+EF53+EF58+EF63+EF68+EF73+EF78+EF83+EF88+EF93+EF98+EF103+EF108+EF113+EF118+EF123+EF128+EF133+EF138+EF143+EF148+EF153</f>
        <v>1624</v>
      </c>
      <c r="EG17" s="111">
        <f t="shared" si="44"/>
        <v>100</v>
      </c>
      <c r="EH17" s="110">
        <f>EH18+EH23+EH28+EH33+EH38+EH43+EH48+EH53+EH58+EH63+EH68+EH73+EH78+EH83+EH88+EH93+EH98+EH103+EH108+EH113+EH118+EH123+EH128+EH133+EH138+EH143+EH148+EH153</f>
        <v>1736</v>
      </c>
      <c r="EI17" s="110">
        <f>EI18+EI23+EI28+EI33+EI38+EI43+EI48+EI53+EI58+EI63+EI68+EI73+EI78+EI83+EI88+EI93+EI98+EI103+EI108+EI113+EI118+EI123+EI128+EI133+EI138+EI143+EI148+EI153</f>
        <v>1736</v>
      </c>
      <c r="EJ17" s="111">
        <f t="shared" si="45"/>
        <v>100</v>
      </c>
      <c r="EK17" s="110">
        <f>EK18+EK23+EK28+EK33+EK38+EK43+EK48+EK53+EK58+EK63+EK68+EK73+EK78+EK83+EK88+EK93+EK98+EK103+EK108+EK113+EK118+EK123+EK128+EK133+EK138+EK143+EK148+EK153</f>
        <v>448</v>
      </c>
      <c r="EL17" s="110">
        <f>EL18+EL23+EL28+EL33+EL38+EL43+EL48+EL53+EL58+EL63+EL68+EL73+EL78+EL83+EL88+EL93+EL98+EL103+EL108+EL113+EL118+EL123+EL128+EL133+EL138+EL143+EL148+EL153</f>
        <v>448</v>
      </c>
      <c r="EM17" s="111">
        <f t="shared" si="46"/>
        <v>100</v>
      </c>
      <c r="EN17" s="110">
        <f>EN18+EN23+EN28+EN33+EN38+EN43+EN48+EN53+EN58+EN63+EN68+EN73+EN78+EN83+EN88+EN93+EN98+EN103+EN108+EN113+EN118+EN123+EN128+EN133+EN138+EN143+EN148+EN153</f>
        <v>800</v>
      </c>
      <c r="EO17" s="110">
        <f>EO18+EO23+EO28+EO33+EO38+EO43+EO48+EO53+EO58+EO63+EO68+EO73+EO78+EO83+EO88+EO93+EO98+EO103+EO108+EO113+EO118+EO123+EO128+EO133+EO138+EO143+EO148+EO153</f>
        <v>800</v>
      </c>
      <c r="EP17" s="111">
        <f t="shared" si="47"/>
        <v>100</v>
      </c>
      <c r="EQ17" s="110">
        <f>EQ18+EQ23+EQ28+EQ33+EQ38+EQ43+EQ48+EQ53+EQ58+EQ63+EQ68+EQ73+EQ78+EQ83+EQ88+EQ93+EQ98+EQ103+EQ108+EQ113+EQ118+EQ123+EQ128+EQ133+EQ138+EQ143+EQ148+EQ153</f>
        <v>1400</v>
      </c>
      <c r="ER17" s="110">
        <f>ER18+ER23+ER28+ER33+ER38+ER43+ER48+ER53+ER58+ER63+ER68+ER73+ER78+ER83+ER88+ER93+ER98+ER103+ER108+ER113+ER118+ER123+ER128+ER133+ER138+ER143+ER148+ER153</f>
        <v>1400</v>
      </c>
      <c r="ES17" s="111">
        <f t="shared" si="48"/>
        <v>100</v>
      </c>
      <c r="ET17" s="110">
        <f>ET18+ET23+ET28+ET33+ET38+ET43+ET48+ET53+ET58+ET63+ET68+ET73+ET78+ET83+ET88+ET93+ET98+ET103+ET108+ET113+ET118+ET123+ET128+ET133+ET138+ET143+ET148+ET153</f>
        <v>1075</v>
      </c>
      <c r="EU17" s="110">
        <f>EU18+EU23+EU28+EU33+EU38+EU43+EU48+EU53+EU58+EU63+EU68+EU73+EU78+EU83+EU88+EU93+EU98+EU103+EU108+EU113+EU118+EU123+EU128+EU133+EU138+EU143+EU148+EU153</f>
        <v>1075</v>
      </c>
      <c r="EV17" s="111">
        <f t="shared" si="49"/>
        <v>100</v>
      </c>
      <c r="EW17" s="110">
        <f>EW18+EW23+EW28+EW33+EW38+EW43+EW48+EW53+EW58+EW63+EW68+EW73+EW78+EW83+EW88+EW93+EW98+EW103+EW108+EW113+EW118+EW123+EW128+EW133+EW138+EW143+EW148+EW153</f>
        <v>1110</v>
      </c>
      <c r="EX17" s="110">
        <f>EX18+EX23+EX28+EX33+EX38+EX43+EX48+EX53+EX58+EX63+EX68+EX73+EX78+EX83+EX88+EX93+EX98+EX103+EX108+EX113+EX118+EX123+EX128+EX133+EX138+EX143+EX148+EX153</f>
        <v>1110</v>
      </c>
      <c r="EY17" s="111">
        <f t="shared" si="50"/>
        <v>100</v>
      </c>
      <c r="EZ17" s="110">
        <f>EZ18+EZ23+EZ28+EZ33+EZ38+EZ43+EZ48+EZ53+EZ58+EZ63+EZ68+EZ73+EZ78+EZ83+EZ88+EZ93+EZ98+EZ103+EZ108+EZ113+EZ118+EZ123+EZ128+EZ133+EZ138+EZ143+EZ148+EZ153</f>
        <v>880</v>
      </c>
      <c r="FA17" s="110">
        <f>FA18+FA23+FA28+FA33+FA38+FA43+FA48+FA53+FA58+FA63+FA68+FA73+FA78+FA83+FA88+FA93+FA98+FA103+FA108+FA113+FA118+FA123+FA128+FA133+FA138+FA143+FA148+FA153</f>
        <v>880</v>
      </c>
      <c r="FB17" s="111">
        <f t="shared" si="51"/>
        <v>100</v>
      </c>
      <c r="FC17" s="110">
        <f>FC18+FC23+FC28+FC33+FC38+FC43+FC48+FC53+FC58+FC63+FC68+FC73+FC78+FC83+FC88+FC93+FC98+FC103+FC108+FC113+FC118+FC123+FC128+FC133+FC138+FC143+FC148+FC153</f>
        <v>2090</v>
      </c>
      <c r="FD17" s="110">
        <f>FD18+FD23+FD28+FD33+FD38+FD43+FD48+FD53+FD58+FD63+FD68+FD73+FD78+FD83+FD88+FD93+FD98+FD103+FD108+FD113+FD118+FD123+FD128+FD133+FD138+FD143+FD148+FD153</f>
        <v>2090</v>
      </c>
      <c r="FE17" s="111">
        <f t="shared" si="52"/>
        <v>100</v>
      </c>
      <c r="FF17" s="110">
        <f>FF18+FF23+FF28+FF33+FF38+FF43+FF48+FF53+FF58+FF63+FF68+FF73+FF78+FF83+FF88+FF93+FF98+FF103+FF108+FF113+FF118+FF123+FF128+FF133+FF138+FF143+FF148+FF153</f>
        <v>25181</v>
      </c>
      <c r="FG17" s="110">
        <f>FG18+FG23+FG28+FG33+FG38+FG43+FG48+FG53+FG58+FG63+FG68+FG73+FG78+FG83+FG88+FG93+FG98+FG103+FG108+FG113+FG118+FG123+FG128+FG133+FG138+FG143+FG148+FG153</f>
        <v>25181</v>
      </c>
      <c r="FH17" s="111">
        <f t="shared" si="53"/>
        <v>100</v>
      </c>
      <c r="FI17" s="110">
        <f>FF17+FC17+EZ17+EW17+ET17+EQ17+EN17+EK17+EH17+EE17+EB17+DY17+DV17+DS17+DP17+DM17+DJ17+DG17+DD17+DA17+CX17+CU17+CR17+CO17+CL17+CI17+CF17+CC17+BZ17+BW17+BT17+BQ17+BN17+BK17+BH17+BE17+BB17+AY17+AV17+AS17+AP17+AM17+AJ17+AG17+AD17+AA17+X17+U17+R17+O17+L17+I17+F17+C17</f>
        <v>92842</v>
      </c>
      <c r="FJ17" s="110">
        <f>FG17+FD17+FA17+EX17+EU17+ER17+EO17+EL17+EI17+EF17+EC17+DZ17+DW17+DT17+DQ17+DN17+DK17+DH17+DE17+DB17+CY17+CV17+CS17+CP17+CM17+CJ17+CG17+CD17+CA17+BX17+BU17+BR17+BO17+BL17+BI17+BF17+BC17+AZ17+AW17+AT17+AQ17+AN17+AK17+AH17+AE17+AB17+Y17+V17+S17+P17+M17+J17+G17+D17</f>
        <v>92842</v>
      </c>
      <c r="FK17" s="111">
        <f t="shared" si="59"/>
        <v>100</v>
      </c>
    </row>
    <row r="18" spans="1:167" s="112" customFormat="1" x14ac:dyDescent="0.25">
      <c r="A18" s="113" t="s">
        <v>120</v>
      </c>
      <c r="B18" s="114" t="s">
        <v>21</v>
      </c>
      <c r="C18" s="110">
        <v>0</v>
      </c>
      <c r="D18" s="110">
        <f>D19+D20+D21+D22</f>
        <v>0</v>
      </c>
      <c r="E18" s="111"/>
      <c r="F18" s="110">
        <f>F19+F20+F21+F22</f>
        <v>0</v>
      </c>
      <c r="G18" s="110">
        <f>G19+G20+G21+G22</f>
        <v>0</v>
      </c>
      <c r="H18" s="111"/>
      <c r="I18" s="110">
        <f>I19+I20+I21+I22</f>
        <v>0</v>
      </c>
      <c r="J18" s="110">
        <f>J19+J20+J21+J22</f>
        <v>0</v>
      </c>
      <c r="K18" s="111"/>
      <c r="L18" s="110">
        <f t="shared" ref="L18:M18" si="61">L19+L20+L21+L22</f>
        <v>0</v>
      </c>
      <c r="M18" s="110">
        <f t="shared" si="61"/>
        <v>0</v>
      </c>
      <c r="N18" s="111"/>
      <c r="O18" s="110">
        <f t="shared" ref="O18:P18" si="62">O19+O20+O21+O22</f>
        <v>0</v>
      </c>
      <c r="P18" s="110">
        <f t="shared" si="62"/>
        <v>0</v>
      </c>
      <c r="Q18" s="111"/>
      <c r="R18" s="110">
        <f t="shared" ref="R18:S18" si="63">R19+R20+R21+R22</f>
        <v>0</v>
      </c>
      <c r="S18" s="110">
        <f t="shared" si="63"/>
        <v>0</v>
      </c>
      <c r="T18" s="111"/>
      <c r="U18" s="110">
        <f t="shared" ref="U18:V18" si="64">U19+U20+U21+U22</f>
        <v>0</v>
      </c>
      <c r="V18" s="110">
        <f t="shared" si="64"/>
        <v>0</v>
      </c>
      <c r="W18" s="111"/>
      <c r="X18" s="110">
        <f t="shared" ref="X18:Y18" si="65">X19+X20+X21+X22</f>
        <v>0</v>
      </c>
      <c r="Y18" s="110">
        <f t="shared" si="65"/>
        <v>0</v>
      </c>
      <c r="Z18" s="111"/>
      <c r="AA18" s="110">
        <f t="shared" ref="AA18:AB18" si="66">AA19+AA20+AA21+AA22</f>
        <v>0</v>
      </c>
      <c r="AB18" s="110">
        <f t="shared" si="66"/>
        <v>0</v>
      </c>
      <c r="AC18" s="111"/>
      <c r="AD18" s="110">
        <f t="shared" ref="AD18:AE18" si="67">AD19+AD20+AD21+AD22</f>
        <v>0</v>
      </c>
      <c r="AE18" s="110">
        <f t="shared" si="67"/>
        <v>0</v>
      </c>
      <c r="AF18" s="111"/>
      <c r="AG18" s="110">
        <f t="shared" ref="AG18:AH18" si="68">AG19+AG20+AG21+AG22</f>
        <v>0</v>
      </c>
      <c r="AH18" s="110">
        <f t="shared" si="68"/>
        <v>0</v>
      </c>
      <c r="AI18" s="111"/>
      <c r="AJ18" s="110">
        <f t="shared" ref="AJ18:AK18" si="69">AJ19+AJ20+AJ21+AJ22</f>
        <v>0</v>
      </c>
      <c r="AK18" s="110">
        <f t="shared" si="69"/>
        <v>0</v>
      </c>
      <c r="AL18" s="111"/>
      <c r="AM18" s="110">
        <f t="shared" ref="AM18:AN18" si="70">AM19+AM20+AM21+AM22</f>
        <v>0</v>
      </c>
      <c r="AN18" s="110">
        <f t="shared" si="70"/>
        <v>0</v>
      </c>
      <c r="AO18" s="111"/>
      <c r="AP18" s="110">
        <f t="shared" ref="AP18:AQ18" si="71">AP19+AP20+AP21+AP22</f>
        <v>0</v>
      </c>
      <c r="AQ18" s="110">
        <f t="shared" si="71"/>
        <v>0</v>
      </c>
      <c r="AR18" s="111"/>
      <c r="AS18" s="110">
        <f t="shared" ref="AS18:AT18" si="72">AS19+AS20+AS21+AS22</f>
        <v>20</v>
      </c>
      <c r="AT18" s="110">
        <f t="shared" si="72"/>
        <v>20</v>
      </c>
      <c r="AU18" s="111">
        <f t="shared" si="14"/>
        <v>100</v>
      </c>
      <c r="AV18" s="110">
        <f t="shared" ref="AV18:AW18" si="73">AV19+AV20+AV21+AV22</f>
        <v>0</v>
      </c>
      <c r="AW18" s="110">
        <f t="shared" si="73"/>
        <v>0</v>
      </c>
      <c r="AX18" s="111"/>
      <c r="AY18" s="110">
        <f t="shared" ref="AY18:AZ18" si="74">AY19+AY20+AY21+AY22</f>
        <v>0</v>
      </c>
      <c r="AZ18" s="110">
        <f t="shared" si="74"/>
        <v>0</v>
      </c>
      <c r="BA18" s="111"/>
      <c r="BB18" s="110">
        <f t="shared" ref="BB18:BC18" si="75">BB19+BB20+BB21+BB22</f>
        <v>0</v>
      </c>
      <c r="BC18" s="110">
        <f t="shared" si="75"/>
        <v>0</v>
      </c>
      <c r="BD18" s="111"/>
      <c r="BE18" s="110">
        <f t="shared" ref="BE18:BF18" si="76">BE19+BE20+BE21+BE22</f>
        <v>0</v>
      </c>
      <c r="BF18" s="110">
        <f t="shared" si="76"/>
        <v>0</v>
      </c>
      <c r="BG18" s="111"/>
      <c r="BH18" s="110">
        <f t="shared" ref="BH18:BI18" si="77">BH19+BH20+BH21+BH22</f>
        <v>0</v>
      </c>
      <c r="BI18" s="110">
        <f t="shared" si="77"/>
        <v>0</v>
      </c>
      <c r="BJ18" s="111"/>
      <c r="BK18" s="110">
        <f t="shared" ref="BK18:BL18" si="78">BK19+BK20+BK21+BK22</f>
        <v>0</v>
      </c>
      <c r="BL18" s="110">
        <f t="shared" si="78"/>
        <v>0</v>
      </c>
      <c r="BM18" s="111"/>
      <c r="BN18" s="110">
        <f t="shared" ref="BN18:BO18" si="79">BN19+BN20+BN21+BN22</f>
        <v>0</v>
      </c>
      <c r="BO18" s="110">
        <f t="shared" si="79"/>
        <v>0</v>
      </c>
      <c r="BP18" s="111"/>
      <c r="BQ18" s="110">
        <f t="shared" ref="BQ18:BR18" si="80">BQ19+BQ20+BQ21+BQ22</f>
        <v>0</v>
      </c>
      <c r="BR18" s="110">
        <f t="shared" si="80"/>
        <v>0</v>
      </c>
      <c r="BS18" s="111"/>
      <c r="BT18" s="110">
        <f t="shared" ref="BT18:BU18" si="81">BT19+BT20+BT21+BT22</f>
        <v>0</v>
      </c>
      <c r="BU18" s="110">
        <f t="shared" si="81"/>
        <v>0</v>
      </c>
      <c r="BV18" s="111"/>
      <c r="BW18" s="110">
        <f t="shared" ref="BW18:BX18" si="82">BW19+BW20+BW21+BW22</f>
        <v>0</v>
      </c>
      <c r="BX18" s="110">
        <f t="shared" si="82"/>
        <v>0</v>
      </c>
      <c r="BY18" s="111"/>
      <c r="BZ18" s="110">
        <f t="shared" ref="BZ18:CA18" si="83">BZ19+BZ20+BZ21+BZ22</f>
        <v>0</v>
      </c>
      <c r="CA18" s="110">
        <f t="shared" si="83"/>
        <v>0</v>
      </c>
      <c r="CB18" s="111"/>
      <c r="CC18" s="110">
        <f t="shared" ref="CC18:CD18" si="84">CC19+CC20+CC21+CC22</f>
        <v>0</v>
      </c>
      <c r="CD18" s="110">
        <f t="shared" si="84"/>
        <v>0</v>
      </c>
      <c r="CE18" s="111"/>
      <c r="CF18" s="110">
        <f t="shared" ref="CF18:CG18" si="85">CF19+CF20+CF21+CF22</f>
        <v>0</v>
      </c>
      <c r="CG18" s="110">
        <f t="shared" si="85"/>
        <v>0</v>
      </c>
      <c r="CH18" s="111"/>
      <c r="CI18" s="110">
        <f t="shared" ref="CI18:CJ18" si="86">CI19+CI20+CI21+CI22</f>
        <v>0</v>
      </c>
      <c r="CJ18" s="110">
        <f t="shared" si="86"/>
        <v>0</v>
      </c>
      <c r="CK18" s="111"/>
      <c r="CL18" s="110">
        <f t="shared" ref="CL18:CM18" si="87">CL19+CL20+CL21+CL22</f>
        <v>0</v>
      </c>
      <c r="CM18" s="110">
        <f t="shared" si="87"/>
        <v>0</v>
      </c>
      <c r="CN18" s="111"/>
      <c r="CO18" s="110">
        <f t="shared" ref="CO18:CP18" si="88">CO19+CO20+CO21+CO22</f>
        <v>0</v>
      </c>
      <c r="CP18" s="110">
        <f t="shared" si="88"/>
        <v>0</v>
      </c>
      <c r="CQ18" s="111"/>
      <c r="CR18" s="110">
        <f t="shared" ref="CR18:CS18" si="89">CR19+CR20+CR21+CR22</f>
        <v>0</v>
      </c>
      <c r="CS18" s="110">
        <f t="shared" si="89"/>
        <v>0</v>
      </c>
      <c r="CT18" s="111"/>
      <c r="CU18" s="110">
        <f t="shared" ref="CU18:CV18" si="90">CU19+CU20+CU21+CU22</f>
        <v>0</v>
      </c>
      <c r="CV18" s="110">
        <f t="shared" si="90"/>
        <v>0</v>
      </c>
      <c r="CW18" s="111"/>
      <c r="CX18" s="110">
        <f t="shared" ref="CX18:CY18" si="91">CX19+CX20+CX21+CX22</f>
        <v>80</v>
      </c>
      <c r="CY18" s="110">
        <f t="shared" si="91"/>
        <v>80</v>
      </c>
      <c r="CZ18" s="111">
        <f t="shared" si="33"/>
        <v>100</v>
      </c>
      <c r="DA18" s="110">
        <f t="shared" ref="DA18:DB18" si="92">DA19+DA20+DA21+DA22</f>
        <v>0</v>
      </c>
      <c r="DB18" s="110">
        <f t="shared" si="92"/>
        <v>0</v>
      </c>
      <c r="DC18" s="111"/>
      <c r="DD18" s="110">
        <f t="shared" ref="DD18:DE18" si="93">DD19+DD20+DD21+DD22</f>
        <v>0</v>
      </c>
      <c r="DE18" s="110">
        <f t="shared" si="93"/>
        <v>0</v>
      </c>
      <c r="DF18" s="111"/>
      <c r="DG18" s="110">
        <f t="shared" ref="DG18:DH18" si="94">DG19+DG20+DG21+DG22</f>
        <v>0</v>
      </c>
      <c r="DH18" s="110">
        <f t="shared" si="94"/>
        <v>0</v>
      </c>
      <c r="DI18" s="111"/>
      <c r="DJ18" s="110">
        <v>10</v>
      </c>
      <c r="DK18" s="110">
        <f t="shared" ref="DK18" si="95">DK19+DK20+DK21+DK22</f>
        <v>10</v>
      </c>
      <c r="DL18" s="111">
        <f t="shared" si="37"/>
        <v>100</v>
      </c>
      <c r="DM18" s="110">
        <f t="shared" ref="DM18:DN18" si="96">DM19+DM20+DM21+DM22</f>
        <v>0</v>
      </c>
      <c r="DN18" s="110">
        <f t="shared" si="96"/>
        <v>0</v>
      </c>
      <c r="DO18" s="111"/>
      <c r="DP18" s="110">
        <f t="shared" ref="DP18:DQ18" si="97">DP19+DP20+DP21+DP22</f>
        <v>0</v>
      </c>
      <c r="DQ18" s="110">
        <f t="shared" si="97"/>
        <v>0</v>
      </c>
      <c r="DR18" s="111"/>
      <c r="DS18" s="110">
        <f t="shared" ref="DS18:DT18" si="98">DS19+DS20+DS21+DS22</f>
        <v>0</v>
      </c>
      <c r="DT18" s="110">
        <f t="shared" si="98"/>
        <v>0</v>
      </c>
      <c r="DU18" s="111"/>
      <c r="DV18" s="110">
        <f t="shared" ref="DV18:DW18" si="99">DV19+DV20+DV21+DV22</f>
        <v>0</v>
      </c>
      <c r="DW18" s="110">
        <f t="shared" si="99"/>
        <v>0</v>
      </c>
      <c r="DX18" s="111"/>
      <c r="DY18" s="110">
        <f t="shared" ref="DY18:DZ18" si="100">DY19+DY20+DY21+DY22</f>
        <v>0</v>
      </c>
      <c r="DZ18" s="110">
        <f t="shared" si="100"/>
        <v>0</v>
      </c>
      <c r="EA18" s="111"/>
      <c r="EB18" s="110">
        <f t="shared" ref="EB18:EC18" si="101">EB19+EB20+EB21+EB22</f>
        <v>0</v>
      </c>
      <c r="EC18" s="110">
        <f t="shared" si="101"/>
        <v>0</v>
      </c>
      <c r="ED18" s="111"/>
      <c r="EE18" s="110">
        <f t="shared" ref="EE18:EF18" si="102">EE19+EE20+EE21+EE22</f>
        <v>0</v>
      </c>
      <c r="EF18" s="110">
        <f t="shared" si="102"/>
        <v>0</v>
      </c>
      <c r="EG18" s="111"/>
      <c r="EH18" s="110">
        <f t="shared" ref="EH18:EI18" si="103">EH19+EH20+EH21+EH22</f>
        <v>0</v>
      </c>
      <c r="EI18" s="110">
        <f t="shared" si="103"/>
        <v>0</v>
      </c>
      <c r="EJ18" s="111"/>
      <c r="EK18" s="110">
        <f t="shared" ref="EK18:EL18" si="104">EK19+EK20+EK21+EK22</f>
        <v>0</v>
      </c>
      <c r="EL18" s="110">
        <f t="shared" si="104"/>
        <v>0</v>
      </c>
      <c r="EM18" s="111"/>
      <c r="EN18" s="110">
        <f t="shared" ref="EN18:EO18" si="105">EN19+EN20+EN21+EN22</f>
        <v>0</v>
      </c>
      <c r="EO18" s="110">
        <f t="shared" si="105"/>
        <v>0</v>
      </c>
      <c r="EP18" s="111"/>
      <c r="EQ18" s="110">
        <f t="shared" ref="EQ18:ER18" si="106">EQ19+EQ20+EQ21+EQ22</f>
        <v>0</v>
      </c>
      <c r="ER18" s="110">
        <f t="shared" si="106"/>
        <v>0</v>
      </c>
      <c r="ES18" s="111"/>
      <c r="ET18" s="110">
        <f t="shared" ref="ET18:EU18" si="107">ET19+ET20+ET21+ET22</f>
        <v>0</v>
      </c>
      <c r="EU18" s="110">
        <f t="shared" si="107"/>
        <v>0</v>
      </c>
      <c r="EV18" s="111"/>
      <c r="EW18" s="110">
        <f t="shared" ref="EW18:EX18" si="108">EW19+EW20+EW21+EW22</f>
        <v>0</v>
      </c>
      <c r="EX18" s="110">
        <f t="shared" si="108"/>
        <v>0</v>
      </c>
      <c r="EY18" s="111"/>
      <c r="EZ18" s="110">
        <f t="shared" ref="EZ18:FA18" si="109">EZ19+EZ20+EZ21+EZ22</f>
        <v>0</v>
      </c>
      <c r="FA18" s="110">
        <f t="shared" si="109"/>
        <v>0</v>
      </c>
      <c r="FB18" s="111"/>
      <c r="FC18" s="110">
        <f t="shared" ref="FC18:FD18" si="110">FC19+FC20+FC21+FC22</f>
        <v>0</v>
      </c>
      <c r="FD18" s="110">
        <f t="shared" si="110"/>
        <v>0</v>
      </c>
      <c r="FE18" s="111"/>
      <c r="FF18" s="110">
        <f t="shared" ref="FF18:FG18" si="111">FF19+FF20+FF21+FF22</f>
        <v>0</v>
      </c>
      <c r="FG18" s="110">
        <f t="shared" si="111"/>
        <v>0</v>
      </c>
      <c r="FH18" s="111"/>
      <c r="FI18" s="110">
        <f>C18+F18+I18+L18+O18+R18+U18+X18+AA18+AD18+AG18+AJ18+AM18+AP18+AS18+AV18+AY18+BB18+BE18+BH18+BK18+BN18+BQ18+BT18+BW18+BZ18+CC18+CF18+CI18+CL18+CO18+CR18+CU18+CX18+DA18+DD18+DG18+DJ18+DM18+DP18+DS18+DV18+DY18+EB18+EE18+EH18+EK18+EN18+EQ18+ET18+EW18+EZ18+FC18+FF18</f>
        <v>110</v>
      </c>
      <c r="FJ18" s="110">
        <f>D18+G18+J18+M18+P18+S18+V18+Y18+AB18+AE18+AH18+AK18+AN18+AQ18+AT18+AW18+AZ18+BC18+BF18+BI18+BL18+BO18+BR18+BU18+BX18+CA18+CD18+CG18+CJ18+CM18+CP18+CS18+CV18+CY18+DB18+DE18+DH18+DK18+DN18+DQ18+DT18+DW18+DZ18+EC18+EF18+EI18+EL18+EO18+ER18+EU18+EX18+FA18+FD18+FG18</f>
        <v>110</v>
      </c>
      <c r="FK18" s="111">
        <f t="shared" si="59"/>
        <v>100</v>
      </c>
    </row>
    <row r="19" spans="1:167" x14ac:dyDescent="0.25">
      <c r="A19" s="48" t="s">
        <v>78</v>
      </c>
      <c r="B19" s="47" t="s">
        <v>21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>
        <v>80</v>
      </c>
      <c r="CY19" s="41">
        <v>80</v>
      </c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>
        <v>10</v>
      </c>
      <c r="DK19" s="41">
        <v>10</v>
      </c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</row>
    <row r="20" spans="1:167" x14ac:dyDescent="0.25">
      <c r="A20" s="48" t="s">
        <v>79</v>
      </c>
      <c r="B20" s="47" t="s">
        <v>21</v>
      </c>
      <c r="C20" s="41" t="s">
        <v>211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>
        <v>20</v>
      </c>
      <c r="AT20" s="41">
        <v>20</v>
      </c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</row>
    <row r="21" spans="1:167" x14ac:dyDescent="0.25">
      <c r="A21" s="48" t="s">
        <v>86</v>
      </c>
      <c r="B21" s="47" t="s">
        <v>21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</row>
    <row r="22" spans="1:167" x14ac:dyDescent="0.25">
      <c r="A22" s="48" t="s">
        <v>101</v>
      </c>
      <c r="B22" s="47" t="s">
        <v>21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</row>
    <row r="23" spans="1:167" s="112" customFormat="1" x14ac:dyDescent="0.25">
      <c r="A23" s="113" t="s">
        <v>100</v>
      </c>
      <c r="B23" s="114" t="s">
        <v>21</v>
      </c>
      <c r="C23" s="110">
        <f>C24+C25+C26+C27</f>
        <v>0</v>
      </c>
      <c r="D23" s="110">
        <f>D24+D25+D26+D27</f>
        <v>0</v>
      </c>
      <c r="E23" s="111"/>
      <c r="F23" s="110">
        <f>F24+F25+F26+F27</f>
        <v>0</v>
      </c>
      <c r="G23" s="110">
        <f>G24+G25+G26+G27</f>
        <v>0</v>
      </c>
      <c r="H23" s="111"/>
      <c r="I23" s="110">
        <f>I24+I25+I26+I27</f>
        <v>0</v>
      </c>
      <c r="J23" s="110">
        <f>J24+J25+J26+J27</f>
        <v>0</v>
      </c>
      <c r="K23" s="111"/>
      <c r="L23" s="110">
        <f t="shared" ref="L23:M23" si="112">L24+L25+L26+L27</f>
        <v>0</v>
      </c>
      <c r="M23" s="110">
        <f t="shared" si="112"/>
        <v>0</v>
      </c>
      <c r="N23" s="111"/>
      <c r="O23" s="110">
        <f t="shared" ref="O23:P23" si="113">O24+O25+O26+O27</f>
        <v>0</v>
      </c>
      <c r="P23" s="110">
        <f t="shared" si="113"/>
        <v>0</v>
      </c>
      <c r="Q23" s="111"/>
      <c r="R23" s="110">
        <f t="shared" ref="R23:S23" si="114">R24+R25+R26+R27</f>
        <v>0</v>
      </c>
      <c r="S23" s="110">
        <f t="shared" si="114"/>
        <v>0</v>
      </c>
      <c r="T23" s="111"/>
      <c r="U23" s="110">
        <f t="shared" ref="U23:V23" si="115">U24+U25+U26+U27</f>
        <v>0</v>
      </c>
      <c r="V23" s="110">
        <f t="shared" si="115"/>
        <v>0</v>
      </c>
      <c r="W23" s="111"/>
      <c r="X23" s="110">
        <f t="shared" ref="X23:Y23" si="116">X24+X25+X26+X27</f>
        <v>0</v>
      </c>
      <c r="Y23" s="110">
        <f t="shared" si="116"/>
        <v>0</v>
      </c>
      <c r="Z23" s="111"/>
      <c r="AA23" s="110">
        <f t="shared" ref="AA23:AB23" si="117">AA24+AA25+AA26+AA27</f>
        <v>0</v>
      </c>
      <c r="AB23" s="110">
        <f t="shared" si="117"/>
        <v>0</v>
      </c>
      <c r="AC23" s="111"/>
      <c r="AD23" s="110">
        <f t="shared" ref="AD23:AE23" si="118">AD24+AD25+AD26+AD27</f>
        <v>0</v>
      </c>
      <c r="AE23" s="110">
        <f t="shared" si="118"/>
        <v>0</v>
      </c>
      <c r="AF23" s="111"/>
      <c r="AG23" s="110">
        <f t="shared" ref="AG23:AH23" si="119">AG24+AG25+AG26+AG27</f>
        <v>0</v>
      </c>
      <c r="AH23" s="110">
        <f t="shared" si="119"/>
        <v>0</v>
      </c>
      <c r="AI23" s="111"/>
      <c r="AJ23" s="110">
        <f t="shared" ref="AJ23:AK23" si="120">AJ24+AJ25+AJ26+AJ27</f>
        <v>0</v>
      </c>
      <c r="AK23" s="110">
        <f t="shared" si="120"/>
        <v>0</v>
      </c>
      <c r="AL23" s="111"/>
      <c r="AM23" s="110">
        <f t="shared" ref="AM23:AN23" si="121">AM24+AM25+AM26+AM27</f>
        <v>0</v>
      </c>
      <c r="AN23" s="110">
        <f t="shared" si="121"/>
        <v>0</v>
      </c>
      <c r="AO23" s="111"/>
      <c r="AP23" s="110">
        <f t="shared" ref="AP23:AQ23" si="122">AP24+AP25+AP26+AP27</f>
        <v>0</v>
      </c>
      <c r="AQ23" s="110">
        <f t="shared" si="122"/>
        <v>0</v>
      </c>
      <c r="AR23" s="111"/>
      <c r="AS23" s="110">
        <f t="shared" ref="AS23:AT23" si="123">AS24+AS25+AS26+AS27</f>
        <v>0</v>
      </c>
      <c r="AT23" s="110">
        <f t="shared" si="123"/>
        <v>0</v>
      </c>
      <c r="AU23" s="111"/>
      <c r="AV23" s="110">
        <f t="shared" ref="AV23:AW23" si="124">AV24+AV25+AV26+AV27</f>
        <v>0</v>
      </c>
      <c r="AW23" s="110">
        <f t="shared" si="124"/>
        <v>0</v>
      </c>
      <c r="AX23" s="111"/>
      <c r="AY23" s="110">
        <f t="shared" ref="AY23:AZ23" si="125">AY24+AY25+AY26+AY27</f>
        <v>0</v>
      </c>
      <c r="AZ23" s="110">
        <f t="shared" si="125"/>
        <v>0</v>
      </c>
      <c r="BA23" s="111"/>
      <c r="BB23" s="110">
        <f t="shared" ref="BB23:BC23" si="126">BB24+BB25+BB26+BB27</f>
        <v>0</v>
      </c>
      <c r="BC23" s="110">
        <f t="shared" si="126"/>
        <v>0</v>
      </c>
      <c r="BD23" s="111"/>
      <c r="BE23" s="110">
        <f t="shared" ref="BE23:BF23" si="127">BE24+BE25+BE26+BE27</f>
        <v>0</v>
      </c>
      <c r="BF23" s="110">
        <f t="shared" si="127"/>
        <v>0</v>
      </c>
      <c r="BG23" s="111"/>
      <c r="BH23" s="110">
        <f t="shared" ref="BH23:BI23" si="128">BH24+BH25+BH26+BH27</f>
        <v>0</v>
      </c>
      <c r="BI23" s="110">
        <f t="shared" si="128"/>
        <v>0</v>
      </c>
      <c r="BJ23" s="111"/>
      <c r="BK23" s="110">
        <f t="shared" ref="BK23:BL23" si="129">BK24+BK25+BK26+BK27</f>
        <v>0</v>
      </c>
      <c r="BL23" s="110">
        <f t="shared" si="129"/>
        <v>0</v>
      </c>
      <c r="BM23" s="111"/>
      <c r="BN23" s="110">
        <f t="shared" ref="BN23:BO23" si="130">BN24+BN25+BN26+BN27</f>
        <v>0</v>
      </c>
      <c r="BO23" s="110">
        <f t="shared" si="130"/>
        <v>0</v>
      </c>
      <c r="BP23" s="111"/>
      <c r="BQ23" s="110">
        <f t="shared" ref="BQ23:BR23" si="131">BQ24+BQ25+BQ26+BQ27</f>
        <v>0</v>
      </c>
      <c r="BR23" s="110">
        <f t="shared" si="131"/>
        <v>0</v>
      </c>
      <c r="BS23" s="111"/>
      <c r="BT23" s="110">
        <f t="shared" ref="BT23:BU23" si="132">BT24+BT25+BT26+BT27</f>
        <v>63</v>
      </c>
      <c r="BU23" s="110">
        <f t="shared" si="132"/>
        <v>63</v>
      </c>
      <c r="BV23" s="111">
        <f t="shared" ref="BV23" si="133">BU23/BT23*100</f>
        <v>100</v>
      </c>
      <c r="BW23" s="110">
        <f t="shared" ref="BW23:BX23" si="134">BW24+BW25+BW26+BW27</f>
        <v>0</v>
      </c>
      <c r="BX23" s="110">
        <f t="shared" si="134"/>
        <v>0</v>
      </c>
      <c r="BY23" s="111"/>
      <c r="BZ23" s="110">
        <f t="shared" ref="BZ23:CA23" si="135">BZ24+BZ25+BZ26+BZ27</f>
        <v>0</v>
      </c>
      <c r="CA23" s="110">
        <f t="shared" si="135"/>
        <v>0</v>
      </c>
      <c r="CB23" s="111"/>
      <c r="CC23" s="110">
        <f t="shared" ref="CC23:CD23" si="136">CC24+CC25+CC26+CC27</f>
        <v>0</v>
      </c>
      <c r="CD23" s="110">
        <f t="shared" si="136"/>
        <v>0</v>
      </c>
      <c r="CE23" s="111"/>
      <c r="CF23" s="110">
        <f t="shared" ref="CF23:CG23" si="137">CF24+CF25+CF26+CF27</f>
        <v>0</v>
      </c>
      <c r="CG23" s="110">
        <f t="shared" si="137"/>
        <v>0</v>
      </c>
      <c r="CH23" s="111"/>
      <c r="CI23" s="110">
        <f t="shared" ref="CI23:CJ23" si="138">CI24+CI25+CI26+CI27</f>
        <v>0</v>
      </c>
      <c r="CJ23" s="110">
        <f t="shared" si="138"/>
        <v>0</v>
      </c>
      <c r="CK23" s="111"/>
      <c r="CL23" s="110">
        <f t="shared" ref="CL23:CM23" si="139">CL24+CL25+CL26+CL27</f>
        <v>0</v>
      </c>
      <c r="CM23" s="110">
        <f t="shared" si="139"/>
        <v>0</v>
      </c>
      <c r="CN23" s="111"/>
      <c r="CO23" s="110">
        <f t="shared" ref="CO23:CP23" si="140">CO24+CO25+CO26+CO27</f>
        <v>0</v>
      </c>
      <c r="CP23" s="110">
        <f t="shared" si="140"/>
        <v>0</v>
      </c>
      <c r="CQ23" s="111">
        <v>0</v>
      </c>
      <c r="CR23" s="110">
        <f t="shared" ref="CR23:CS23" si="141">CR24+CR25+CR26+CR27</f>
        <v>0</v>
      </c>
      <c r="CS23" s="110">
        <f t="shared" si="141"/>
        <v>0</v>
      </c>
      <c r="CT23" s="111"/>
      <c r="CU23" s="110">
        <f t="shared" ref="CU23:CV23" si="142">CU24+CU25+CU26+CU27</f>
        <v>0</v>
      </c>
      <c r="CV23" s="110">
        <f t="shared" si="142"/>
        <v>0</v>
      </c>
      <c r="CW23" s="111"/>
      <c r="CX23" s="110">
        <f t="shared" ref="CX23:CY23" si="143">CX24+CX25+CX26+CX27</f>
        <v>0</v>
      </c>
      <c r="CY23" s="110">
        <f t="shared" si="143"/>
        <v>0</v>
      </c>
      <c r="CZ23" s="111"/>
      <c r="DA23" s="110">
        <f t="shared" ref="DA23:DB23" si="144">DA24+DA25+DA26+DA27</f>
        <v>0</v>
      </c>
      <c r="DB23" s="110">
        <f t="shared" si="144"/>
        <v>0</v>
      </c>
      <c r="DC23" s="111"/>
      <c r="DD23" s="110">
        <f t="shared" ref="DD23:DE23" si="145">DD24+DD25+DD26+DD27</f>
        <v>28</v>
      </c>
      <c r="DE23" s="110">
        <f t="shared" si="145"/>
        <v>28</v>
      </c>
      <c r="DF23" s="111">
        <f t="shared" ref="DF23" si="146">DE23/DD23*100</f>
        <v>100</v>
      </c>
      <c r="DG23" s="110">
        <f t="shared" ref="DG23:DH23" si="147">DG24+DG25+DG26+DG27</f>
        <v>36</v>
      </c>
      <c r="DH23" s="110">
        <f t="shared" si="147"/>
        <v>36</v>
      </c>
      <c r="DI23" s="111">
        <f t="shared" ref="DI23" si="148">DH23/DG23*100</f>
        <v>100</v>
      </c>
      <c r="DJ23" s="110">
        <f t="shared" ref="DJ23:DK23" si="149">DJ24+DJ25+DJ26+DJ27</f>
        <v>0</v>
      </c>
      <c r="DK23" s="110">
        <f t="shared" si="149"/>
        <v>0</v>
      </c>
      <c r="DL23" s="111"/>
      <c r="DM23" s="110">
        <f t="shared" ref="DM23:DN23" si="150">DM24+DM25+DM26+DM27</f>
        <v>0</v>
      </c>
      <c r="DN23" s="110">
        <f t="shared" si="150"/>
        <v>0</v>
      </c>
      <c r="DO23" s="111"/>
      <c r="DP23" s="110">
        <f t="shared" ref="DP23:DQ23" si="151">DP24+DP25+DP26+DP27</f>
        <v>0</v>
      </c>
      <c r="DQ23" s="110">
        <f t="shared" si="151"/>
        <v>0</v>
      </c>
      <c r="DR23" s="111"/>
      <c r="DS23" s="110">
        <f t="shared" ref="DS23:DT23" si="152">DS24+DS25+DS26+DS27</f>
        <v>99</v>
      </c>
      <c r="DT23" s="110">
        <f t="shared" si="152"/>
        <v>99</v>
      </c>
      <c r="DU23" s="111">
        <f t="shared" ref="DU23" si="153">DT23/DS23*100</f>
        <v>100</v>
      </c>
      <c r="DV23" s="110">
        <f t="shared" ref="DV23:DW23" si="154">DV24+DV25+DV26+DV27</f>
        <v>0</v>
      </c>
      <c r="DW23" s="110">
        <f t="shared" si="154"/>
        <v>0</v>
      </c>
      <c r="DX23" s="111"/>
      <c r="DY23" s="110">
        <f t="shared" ref="DY23:DZ23" si="155">DY24+DY25+DY26+DY27</f>
        <v>0</v>
      </c>
      <c r="DZ23" s="110">
        <f t="shared" si="155"/>
        <v>0</v>
      </c>
      <c r="EA23" s="111"/>
      <c r="EB23" s="110">
        <f t="shared" ref="EB23:EC23" si="156">EB24+EB25+EB26+EB27</f>
        <v>0</v>
      </c>
      <c r="EC23" s="110">
        <f t="shared" si="156"/>
        <v>0</v>
      </c>
      <c r="ED23" s="111"/>
      <c r="EE23" s="110">
        <f t="shared" ref="EE23:EF23" si="157">EE24+EE25+EE26+EE27</f>
        <v>0</v>
      </c>
      <c r="EF23" s="110">
        <f t="shared" si="157"/>
        <v>0</v>
      </c>
      <c r="EG23" s="111"/>
      <c r="EH23" s="110">
        <f t="shared" ref="EH23:EI23" si="158">EH24+EH25+EH26+EH27</f>
        <v>0</v>
      </c>
      <c r="EI23" s="110">
        <f t="shared" si="158"/>
        <v>0</v>
      </c>
      <c r="EJ23" s="111"/>
      <c r="EK23" s="110">
        <f t="shared" ref="EK23:EL23" si="159">EK24+EK25+EK26+EK27</f>
        <v>0</v>
      </c>
      <c r="EL23" s="110">
        <f t="shared" si="159"/>
        <v>0</v>
      </c>
      <c r="EM23" s="111"/>
      <c r="EN23" s="110">
        <f t="shared" ref="EN23:EO23" si="160">EN24+EN25+EN26+EN27</f>
        <v>0</v>
      </c>
      <c r="EO23" s="110">
        <f t="shared" si="160"/>
        <v>0</v>
      </c>
      <c r="EP23" s="111"/>
      <c r="EQ23" s="110">
        <f t="shared" ref="EQ23:ER23" si="161">EQ24+EQ25+EQ26+EQ27</f>
        <v>0</v>
      </c>
      <c r="ER23" s="110">
        <f t="shared" si="161"/>
        <v>0</v>
      </c>
      <c r="ES23" s="111"/>
      <c r="ET23" s="110">
        <f t="shared" ref="ET23:EU23" si="162">ET24+ET25+ET26+ET27</f>
        <v>0</v>
      </c>
      <c r="EU23" s="110">
        <f t="shared" si="162"/>
        <v>0</v>
      </c>
      <c r="EV23" s="111"/>
      <c r="EW23" s="110">
        <f t="shared" ref="EW23:EX23" si="163">EW24+EW25+EW26+EW27</f>
        <v>0</v>
      </c>
      <c r="EX23" s="110">
        <f t="shared" si="163"/>
        <v>0</v>
      </c>
      <c r="EY23" s="111"/>
      <c r="EZ23" s="110">
        <f t="shared" ref="EZ23:FA23" si="164">EZ24+EZ25+EZ26+EZ27</f>
        <v>0</v>
      </c>
      <c r="FA23" s="110">
        <f t="shared" si="164"/>
        <v>0</v>
      </c>
      <c r="FB23" s="111"/>
      <c r="FC23" s="110">
        <v>28</v>
      </c>
      <c r="FD23" s="110">
        <f t="shared" ref="FD23" si="165">FD24+FD25+FD26+FD27</f>
        <v>28</v>
      </c>
      <c r="FE23" s="111">
        <f t="shared" ref="FE23" si="166">FD23/FC23*100</f>
        <v>100</v>
      </c>
      <c r="FF23" s="110">
        <v>222</v>
      </c>
      <c r="FG23" s="110">
        <f t="shared" ref="FG23" si="167">FG24+FG25+FG26+FG27</f>
        <v>222</v>
      </c>
      <c r="FH23" s="111">
        <f t="shared" ref="FH23" si="168">FG23/FF23*100</f>
        <v>100</v>
      </c>
      <c r="FI23" s="110">
        <f>C23+F23+I23+L23+O23+R23+U23+X23+AA23+AD23+AG23+AJ23+AM23+AP23+AS23+AV23+AY23+BB23+BE23+BH23+BK23+BN23+BQ23+BT23+BW23+BZ23+CC23+CF23+CI23+CL23+CO23+CR23+CU23+CX23+DA23+DD23+DG23+DJ23+DM23+DP23+DS23+DV23+DY23+EB23+EE23+EH23+EK23+EN23+EQ23+ET23+EW23+EZ23+FC23+FF23</f>
        <v>476</v>
      </c>
      <c r="FJ23" s="110">
        <f>D23+G23+J23+M23+P23+S23+V23+Y23+AB23+AE23+AH23+AK23+AN23+AQ23+AT23+AW23+AZ23+BC23+BF23+BI23+BL23+BO23+BR23+BU23+BX23+CA23+CD23+CG23+CJ23+CM23+CP23+CS23+CV23+CY23+DB23+DE23+DH23+DK23+DN23+DQ23+DT23+DW23+DZ23+EC23+EF23+EI23+EL23+EO23+ER23+EU23+EX23+FA23+FD23+FG23</f>
        <v>476</v>
      </c>
      <c r="FK23" s="111">
        <f t="shared" ref="FK23" si="169">FJ23/FI23*100</f>
        <v>100</v>
      </c>
    </row>
    <row r="24" spans="1:167" x14ac:dyDescent="0.25">
      <c r="A24" s="48" t="s">
        <v>78</v>
      </c>
      <c r="B24" s="47" t="s">
        <v>21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>
        <v>63</v>
      </c>
      <c r="BU24" s="41">
        <v>63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>
        <v>14</v>
      </c>
      <c r="DE24" s="41">
        <v>14</v>
      </c>
      <c r="DF24" s="41"/>
      <c r="DG24" s="41">
        <v>36</v>
      </c>
      <c r="DH24" s="41">
        <v>36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>
        <v>99</v>
      </c>
      <c r="DT24" s="41">
        <v>99</v>
      </c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>
        <v>28</v>
      </c>
      <c r="FD24" s="41">
        <v>28</v>
      </c>
      <c r="FE24" s="41"/>
      <c r="FF24" s="41">
        <v>146</v>
      </c>
      <c r="FG24" s="41">
        <v>146</v>
      </c>
      <c r="FH24" s="41"/>
      <c r="FI24" s="41"/>
      <c r="FJ24" s="41"/>
      <c r="FK24" s="41"/>
    </row>
    <row r="25" spans="1:167" x14ac:dyDescent="0.25">
      <c r="A25" s="48" t="s">
        <v>79</v>
      </c>
      <c r="B25" s="47" t="s">
        <v>21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>
        <v>14</v>
      </c>
      <c r="DE25" s="41">
        <v>14</v>
      </c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>
        <v>76</v>
      </c>
      <c r="FG25" s="41">
        <v>76</v>
      </c>
      <c r="FH25" s="41"/>
      <c r="FI25" s="41"/>
      <c r="FJ25" s="41"/>
      <c r="FK25" s="41"/>
    </row>
    <row r="26" spans="1:167" x14ac:dyDescent="0.25">
      <c r="A26" s="48" t="s">
        <v>86</v>
      </c>
      <c r="B26" s="47" t="s">
        <v>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</row>
    <row r="27" spans="1:167" x14ac:dyDescent="0.25">
      <c r="A27" s="48" t="s">
        <v>101</v>
      </c>
      <c r="B27" s="47" t="s">
        <v>21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:167" s="112" customFormat="1" x14ac:dyDescent="0.25">
      <c r="A28" s="115" t="s">
        <v>88</v>
      </c>
      <c r="B28" s="114" t="s">
        <v>21</v>
      </c>
      <c r="C28" s="110">
        <f>C29+C30+C31+C32</f>
        <v>0</v>
      </c>
      <c r="D28" s="110">
        <f>D29+D30+D31+D32</f>
        <v>0</v>
      </c>
      <c r="E28" s="111"/>
      <c r="F28" s="110">
        <f>F29+F30+F31+F32</f>
        <v>0</v>
      </c>
      <c r="G28" s="110">
        <f>G29+G30+G31+G32</f>
        <v>0</v>
      </c>
      <c r="H28" s="111"/>
      <c r="I28" s="110">
        <f>I29+I30+I31+I32</f>
        <v>0</v>
      </c>
      <c r="J28" s="110">
        <f>J29+J30+J31+J32</f>
        <v>0</v>
      </c>
      <c r="K28" s="111"/>
      <c r="L28" s="110">
        <f t="shared" ref="L28:M28" si="170">L29+L30+L31+L32</f>
        <v>0</v>
      </c>
      <c r="M28" s="110">
        <f t="shared" si="170"/>
        <v>0</v>
      </c>
      <c r="N28" s="111"/>
      <c r="O28" s="110">
        <f t="shared" ref="O28:P28" si="171">O29+O30+O31+O32</f>
        <v>150</v>
      </c>
      <c r="P28" s="110">
        <f t="shared" si="171"/>
        <v>150</v>
      </c>
      <c r="Q28" s="111">
        <f t="shared" ref="Q28" si="172">P28/O28*100</f>
        <v>100</v>
      </c>
      <c r="R28" s="110">
        <f t="shared" ref="R28:S28" si="173">R29+R30+R31+R32</f>
        <v>27</v>
      </c>
      <c r="S28" s="110">
        <f t="shared" si="173"/>
        <v>27</v>
      </c>
      <c r="T28" s="111">
        <f t="shared" ref="T28" si="174">S28/R28*100</f>
        <v>100</v>
      </c>
      <c r="U28" s="110">
        <f t="shared" ref="U28:V28" si="175">U29+U30+U31+U32</f>
        <v>45</v>
      </c>
      <c r="V28" s="110">
        <f t="shared" si="175"/>
        <v>45</v>
      </c>
      <c r="W28" s="111"/>
      <c r="X28" s="110">
        <f t="shared" ref="X28:Y28" si="176">X29+X30+X31+X32</f>
        <v>0</v>
      </c>
      <c r="Y28" s="110">
        <f t="shared" si="176"/>
        <v>0</v>
      </c>
      <c r="Z28" s="111"/>
      <c r="AA28" s="110">
        <f t="shared" ref="AA28:AB28" si="177">AA29+AA30+AA31+AA32</f>
        <v>0</v>
      </c>
      <c r="AB28" s="110">
        <f t="shared" si="177"/>
        <v>0</v>
      </c>
      <c r="AC28" s="111"/>
      <c r="AD28" s="110">
        <f t="shared" ref="AD28:AE28" si="178">AD29+AD30+AD31+AD32</f>
        <v>0</v>
      </c>
      <c r="AE28" s="110">
        <f t="shared" si="178"/>
        <v>0</v>
      </c>
      <c r="AF28" s="111"/>
      <c r="AG28" s="110">
        <f t="shared" ref="AG28:AH28" si="179">AG29+AG30+AG31+AG32</f>
        <v>0</v>
      </c>
      <c r="AH28" s="110">
        <f t="shared" si="179"/>
        <v>0</v>
      </c>
      <c r="AI28" s="111"/>
      <c r="AJ28" s="110">
        <f t="shared" ref="AJ28:AK28" si="180">AJ29+AJ30+AJ31+AJ32</f>
        <v>0</v>
      </c>
      <c r="AK28" s="110">
        <f t="shared" si="180"/>
        <v>0</v>
      </c>
      <c r="AL28" s="111"/>
      <c r="AM28" s="110">
        <f t="shared" ref="AM28:AN28" si="181">AM29+AM30+AM31+AM32</f>
        <v>0</v>
      </c>
      <c r="AN28" s="110">
        <f t="shared" si="181"/>
        <v>0</v>
      </c>
      <c r="AO28" s="111"/>
      <c r="AP28" s="110">
        <f t="shared" ref="AP28:AQ28" si="182">AP29+AP30+AP31+AP32</f>
        <v>0</v>
      </c>
      <c r="AQ28" s="110">
        <f t="shared" si="182"/>
        <v>0</v>
      </c>
      <c r="AR28" s="111"/>
      <c r="AS28" s="110">
        <f t="shared" ref="AS28:AT28" si="183">AS29+AS30+AS31+AS32</f>
        <v>0</v>
      </c>
      <c r="AT28" s="110">
        <f t="shared" si="183"/>
        <v>0</v>
      </c>
      <c r="AU28" s="111"/>
      <c r="AV28" s="110">
        <f t="shared" ref="AV28:AW28" si="184">AV29+AV30+AV31+AV32</f>
        <v>0</v>
      </c>
      <c r="AW28" s="110">
        <f t="shared" si="184"/>
        <v>0</v>
      </c>
      <c r="AX28" s="111"/>
      <c r="AY28" s="110">
        <f t="shared" ref="AY28:AZ28" si="185">AY29+AY30+AY31+AY32</f>
        <v>0</v>
      </c>
      <c r="AZ28" s="110">
        <f t="shared" si="185"/>
        <v>0</v>
      </c>
      <c r="BA28" s="111"/>
      <c r="BB28" s="110">
        <f t="shared" ref="BB28:BC28" si="186">BB29+BB30+BB31+BB32</f>
        <v>33</v>
      </c>
      <c r="BC28" s="110">
        <f t="shared" si="186"/>
        <v>33</v>
      </c>
      <c r="BD28" s="111">
        <f t="shared" ref="BD28" si="187">BC28/BB28*100</f>
        <v>100</v>
      </c>
      <c r="BE28" s="110">
        <f t="shared" ref="BE28:BF28" si="188">BE29+BE30+BE31+BE32</f>
        <v>0</v>
      </c>
      <c r="BF28" s="110">
        <f t="shared" si="188"/>
        <v>0</v>
      </c>
      <c r="BG28" s="111"/>
      <c r="BH28" s="110">
        <f t="shared" ref="BH28:BI28" si="189">BH29+BH30+BH31+BH32</f>
        <v>0</v>
      </c>
      <c r="BI28" s="110">
        <f t="shared" si="189"/>
        <v>0</v>
      </c>
      <c r="BJ28" s="111"/>
      <c r="BK28" s="110">
        <f t="shared" ref="BK28:BL28" si="190">BK29+BK30+BK31+BK32</f>
        <v>0</v>
      </c>
      <c r="BL28" s="110">
        <f t="shared" si="190"/>
        <v>0</v>
      </c>
      <c r="BM28" s="111"/>
      <c r="BN28" s="110">
        <f t="shared" ref="BN28:BO28" si="191">BN29+BN30+BN31+BN32</f>
        <v>130</v>
      </c>
      <c r="BO28" s="110">
        <f t="shared" si="191"/>
        <v>130</v>
      </c>
      <c r="BP28" s="111">
        <f t="shared" ref="BP28" si="192">BO28/BN28*100</f>
        <v>100</v>
      </c>
      <c r="BQ28" s="110">
        <f t="shared" ref="BQ28:BR28" si="193">BQ29+BQ30+BQ31+BQ32</f>
        <v>0</v>
      </c>
      <c r="BR28" s="110">
        <f t="shared" si="193"/>
        <v>0</v>
      </c>
      <c r="BS28" s="111"/>
      <c r="BT28" s="110">
        <f t="shared" ref="BT28:BU28" si="194">BT29+BT30+BT31+BT32</f>
        <v>124</v>
      </c>
      <c r="BU28" s="110">
        <f t="shared" si="194"/>
        <v>124</v>
      </c>
      <c r="BV28" s="111">
        <f t="shared" ref="BV28" si="195">BU28/BT28*100</f>
        <v>100</v>
      </c>
      <c r="BW28" s="110">
        <f t="shared" ref="BW28:BX28" si="196">BW29+BW30+BW31+BW32</f>
        <v>0</v>
      </c>
      <c r="BX28" s="110">
        <f t="shared" si="196"/>
        <v>0</v>
      </c>
      <c r="BY28" s="111"/>
      <c r="BZ28" s="110">
        <f t="shared" ref="BZ28:CA28" si="197">BZ29+BZ30+BZ31+BZ32</f>
        <v>195</v>
      </c>
      <c r="CA28" s="110">
        <f t="shared" si="197"/>
        <v>195</v>
      </c>
      <c r="CB28" s="111">
        <f t="shared" ref="CB28" si="198">CA28/BZ28*100</f>
        <v>100</v>
      </c>
      <c r="CC28" s="110">
        <f t="shared" ref="CC28:CD28" si="199">CC29+CC30+CC31+CC32</f>
        <v>288</v>
      </c>
      <c r="CD28" s="110">
        <f t="shared" si="199"/>
        <v>288</v>
      </c>
      <c r="CE28" s="111">
        <f t="shared" ref="CE28" si="200">CD28/CC28*100</f>
        <v>100</v>
      </c>
      <c r="CF28" s="110">
        <f t="shared" ref="CF28:CG28" si="201">CF29+CF30+CF31+CF32</f>
        <v>32</v>
      </c>
      <c r="CG28" s="110">
        <f t="shared" si="201"/>
        <v>32</v>
      </c>
      <c r="CH28" s="111">
        <f t="shared" ref="CH28" si="202">CG28/CF28*100</f>
        <v>100</v>
      </c>
      <c r="CI28" s="110">
        <f t="shared" ref="CI28:CJ28" si="203">CI29+CI30+CI31+CI32</f>
        <v>0</v>
      </c>
      <c r="CJ28" s="110">
        <f t="shared" si="203"/>
        <v>0</v>
      </c>
      <c r="CK28" s="111"/>
      <c r="CL28" s="110">
        <f t="shared" ref="CL28:CM28" si="204">CL29+CL30+CL31+CL32</f>
        <v>0</v>
      </c>
      <c r="CM28" s="110">
        <f t="shared" si="204"/>
        <v>0</v>
      </c>
      <c r="CN28" s="111"/>
      <c r="CO28" s="110">
        <f t="shared" ref="CO28:CP28" si="205">CO29+CO30+CO31+CO32</f>
        <v>55</v>
      </c>
      <c r="CP28" s="110">
        <f t="shared" si="205"/>
        <v>55</v>
      </c>
      <c r="CQ28" s="111">
        <f t="shared" ref="CQ28" si="206">CP28/CO28*100</f>
        <v>100</v>
      </c>
      <c r="CR28" s="110">
        <f t="shared" ref="CR28:CS28" si="207">CR29+CR30+CR31+CR32</f>
        <v>0</v>
      </c>
      <c r="CS28" s="110">
        <f t="shared" si="207"/>
        <v>0</v>
      </c>
      <c r="CT28" s="111"/>
      <c r="CU28" s="110">
        <f t="shared" ref="CU28:CV28" si="208">CU29+CU30+CU31+CU32</f>
        <v>30</v>
      </c>
      <c r="CV28" s="110">
        <f t="shared" si="208"/>
        <v>30</v>
      </c>
      <c r="CW28" s="111">
        <f t="shared" ref="CW28" si="209">CV28/CU28*100</f>
        <v>100</v>
      </c>
      <c r="CX28" s="110">
        <f t="shared" ref="CX28:CY28" si="210">CX29+CX30+CX31+CX32</f>
        <v>132</v>
      </c>
      <c r="CY28" s="110">
        <f t="shared" si="210"/>
        <v>132</v>
      </c>
      <c r="CZ28" s="111">
        <f t="shared" ref="CZ28" si="211">CY28/CX28*100</f>
        <v>100</v>
      </c>
      <c r="DA28" s="110">
        <f t="shared" ref="DA28:DB28" si="212">DA29+DA30+DA31+DA32</f>
        <v>0</v>
      </c>
      <c r="DB28" s="110">
        <f t="shared" si="212"/>
        <v>0</v>
      </c>
      <c r="DC28" s="111"/>
      <c r="DD28" s="110">
        <f t="shared" ref="DD28:DE28" si="213">DD29+DD30+DD31+DD32</f>
        <v>0</v>
      </c>
      <c r="DE28" s="110">
        <f t="shared" si="213"/>
        <v>0</v>
      </c>
      <c r="DF28" s="111"/>
      <c r="DG28" s="110">
        <f t="shared" ref="DG28:DH28" si="214">DG29+DG30+DG31+DG32</f>
        <v>0</v>
      </c>
      <c r="DH28" s="110">
        <f t="shared" si="214"/>
        <v>0</v>
      </c>
      <c r="DI28" s="111"/>
      <c r="DJ28" s="110">
        <v>10</v>
      </c>
      <c r="DK28" s="110">
        <f t="shared" ref="DK28" si="215">DK29+DK30+DK31+DK32</f>
        <v>10</v>
      </c>
      <c r="DL28" s="111">
        <v>100</v>
      </c>
      <c r="DM28" s="110">
        <f t="shared" ref="DM28:DN28" si="216">DM29+DM30+DM31+DM32</f>
        <v>35</v>
      </c>
      <c r="DN28" s="110">
        <f t="shared" si="216"/>
        <v>35</v>
      </c>
      <c r="DO28" s="111">
        <f t="shared" ref="DO28" si="217">DN28/DM28*100</f>
        <v>100</v>
      </c>
      <c r="DP28" s="110">
        <f t="shared" ref="DP28:DQ28" si="218">DP29+DP30+DP31+DP32</f>
        <v>0</v>
      </c>
      <c r="DQ28" s="110">
        <f t="shared" si="218"/>
        <v>0</v>
      </c>
      <c r="DR28" s="111"/>
      <c r="DS28" s="110">
        <f t="shared" ref="DS28:DT28" si="219">DS29+DS30+DS31+DS32</f>
        <v>0</v>
      </c>
      <c r="DT28" s="110">
        <f t="shared" si="219"/>
        <v>0</v>
      </c>
      <c r="DU28" s="111"/>
      <c r="DV28" s="110">
        <f t="shared" ref="DV28:DW28" si="220">DV29+DV30+DV31+DV32</f>
        <v>0</v>
      </c>
      <c r="DW28" s="110">
        <f t="shared" si="220"/>
        <v>0</v>
      </c>
      <c r="DX28" s="111"/>
      <c r="DY28" s="110">
        <f t="shared" ref="DY28:DZ28" si="221">DY29+DY30+DY31+DY32</f>
        <v>0</v>
      </c>
      <c r="DZ28" s="110">
        <f t="shared" si="221"/>
        <v>0</v>
      </c>
      <c r="EA28" s="111"/>
      <c r="EB28" s="110">
        <f t="shared" ref="EB28:EC28" si="222">EB29+EB30+EB31+EB32</f>
        <v>0</v>
      </c>
      <c r="EC28" s="110">
        <f t="shared" si="222"/>
        <v>0</v>
      </c>
      <c r="ED28" s="111"/>
      <c r="EE28" s="110">
        <f t="shared" ref="EE28:EF28" si="223">EE29+EE30+EE31+EE32</f>
        <v>0</v>
      </c>
      <c r="EF28" s="110">
        <f t="shared" si="223"/>
        <v>0</v>
      </c>
      <c r="EG28" s="111"/>
      <c r="EH28" s="110">
        <f t="shared" ref="EH28:EI28" si="224">EH29+EH30+EH31+EH32</f>
        <v>0</v>
      </c>
      <c r="EI28" s="110">
        <f t="shared" si="224"/>
        <v>0</v>
      </c>
      <c r="EJ28" s="111"/>
      <c r="EK28" s="110">
        <f t="shared" ref="EK28:EL28" si="225">EK29+EK30+EK31+EK32</f>
        <v>0</v>
      </c>
      <c r="EL28" s="110">
        <f t="shared" si="225"/>
        <v>0</v>
      </c>
      <c r="EM28" s="111"/>
      <c r="EN28" s="110">
        <f t="shared" ref="EN28:EO28" si="226">EN29+EN30+EN31+EN32</f>
        <v>378</v>
      </c>
      <c r="EO28" s="110">
        <f t="shared" si="226"/>
        <v>378</v>
      </c>
      <c r="EP28" s="111">
        <f t="shared" ref="EP28" si="227">EO28/EN28*100</f>
        <v>100</v>
      </c>
      <c r="EQ28" s="110">
        <f t="shared" ref="EQ28:ER28" si="228">EQ29+EQ30+EQ31+EQ32</f>
        <v>0</v>
      </c>
      <c r="ER28" s="110">
        <f t="shared" si="228"/>
        <v>0</v>
      </c>
      <c r="ES28" s="111"/>
      <c r="ET28" s="110">
        <f t="shared" ref="ET28:EU28" si="229">ET29+ET30+ET31+ET32</f>
        <v>0</v>
      </c>
      <c r="EU28" s="110">
        <f t="shared" si="229"/>
        <v>0</v>
      </c>
      <c r="EV28" s="111"/>
      <c r="EW28" s="110">
        <f t="shared" ref="EW28:EX28" si="230">EW29+EW30+EW31+EW32</f>
        <v>0</v>
      </c>
      <c r="EX28" s="110">
        <f t="shared" si="230"/>
        <v>0</v>
      </c>
      <c r="EY28" s="111"/>
      <c r="EZ28" s="110">
        <f t="shared" ref="EZ28:FA28" si="231">EZ29+EZ30+EZ31+EZ32</f>
        <v>0</v>
      </c>
      <c r="FA28" s="110">
        <f t="shared" si="231"/>
        <v>0</v>
      </c>
      <c r="FB28" s="111"/>
      <c r="FC28" s="110">
        <f t="shared" ref="FC28:FD28" si="232">FC29+FC30+FC31+FC32</f>
        <v>0</v>
      </c>
      <c r="FD28" s="110">
        <f t="shared" si="232"/>
        <v>0</v>
      </c>
      <c r="FE28" s="111"/>
      <c r="FF28" s="110">
        <f t="shared" ref="FF28:FG28" si="233">FF29+FF30+FF31+FF32</f>
        <v>640</v>
      </c>
      <c r="FG28" s="110">
        <f t="shared" si="233"/>
        <v>640</v>
      </c>
      <c r="FH28" s="111">
        <f t="shared" ref="FH28" si="234">FG28/FF28*100</f>
        <v>100</v>
      </c>
      <c r="FI28" s="110">
        <f>C28+F28+I28+L28+O28+R28+U28+X28+AA28+AD28+AG28+AJ28+AM28+AP28+AS28+AV28+AY28+BB28+BE28+BH28+BK28+BN28+BQ28+BT28+BW28+BZ28+CC28+CF28+CI28+CL28+CO28+CR28+CU28+CX28+DA28+DD28+DG28+DJ28+DM28+DP28+DS28+DV28+DY28+EB28+EE28+EH28+EK28+EN28+EQ28+ET28+EW28+EZ28+FC28+FF28</f>
        <v>2304</v>
      </c>
      <c r="FJ28" s="110">
        <f>D28+G28+J28+M28+P28+S28+V28+Y28+AB28+AE28+AH28+AK28+AN28+AQ28+AT28+AW28+AZ28+BC28+BF28+BI28+BL28+BO28+BR28+BU28+BX28+CA28+CD28+CG28+CJ28+CM28+CP28+CS28+CV28+CY28+DB28+DE28+DH28+DK28+DN28+DQ28+DT28+DW28+DZ28+EC28+EF28+EI28+EL28+EO28+ER28+EU28+EX28+FA28+FD28+FG28</f>
        <v>2304</v>
      </c>
      <c r="FK28" s="111">
        <f t="shared" ref="FK28" si="235">FJ28/FI28*100</f>
        <v>100</v>
      </c>
    </row>
    <row r="29" spans="1:167" x14ac:dyDescent="0.25">
      <c r="A29" s="48" t="s">
        <v>78</v>
      </c>
      <c r="B29" s="47" t="s">
        <v>21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v>80</v>
      </c>
      <c r="P29" s="41">
        <v>80</v>
      </c>
      <c r="Q29" s="41"/>
      <c r="R29" s="41">
        <v>27</v>
      </c>
      <c r="S29" s="41">
        <v>27</v>
      </c>
      <c r="T29" s="41"/>
      <c r="U29" s="41">
        <v>45</v>
      </c>
      <c r="V29" s="41">
        <v>45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>
        <v>33</v>
      </c>
      <c r="BC29" s="41">
        <v>33</v>
      </c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>
        <v>90</v>
      </c>
      <c r="BO29" s="41">
        <v>90</v>
      </c>
      <c r="BP29" s="41"/>
      <c r="BQ29" s="41"/>
      <c r="BR29" s="41"/>
      <c r="BS29" s="41"/>
      <c r="BT29" s="41">
        <v>124</v>
      </c>
      <c r="BU29" s="41">
        <v>124</v>
      </c>
      <c r="BV29" s="41"/>
      <c r="BW29" s="41"/>
      <c r="BX29" s="41"/>
      <c r="BY29" s="41"/>
      <c r="BZ29" s="41">
        <v>175</v>
      </c>
      <c r="CA29" s="41">
        <v>175</v>
      </c>
      <c r="CB29" s="41"/>
      <c r="CC29" s="41"/>
      <c r="CD29" s="41"/>
      <c r="CE29" s="41"/>
      <c r="CF29" s="41">
        <v>32</v>
      </c>
      <c r="CG29" s="41">
        <v>32</v>
      </c>
      <c r="CH29" s="41"/>
      <c r="CI29" s="41"/>
      <c r="CJ29" s="41"/>
      <c r="CK29" s="41"/>
      <c r="CL29" s="41"/>
      <c r="CM29" s="41"/>
      <c r="CN29" s="41"/>
      <c r="CO29" s="41">
        <v>40</v>
      </c>
      <c r="CP29" s="41">
        <v>40</v>
      </c>
      <c r="CQ29" s="41"/>
      <c r="CR29" s="41"/>
      <c r="CS29" s="41"/>
      <c r="CT29" s="41"/>
      <c r="CU29" s="41">
        <v>30</v>
      </c>
      <c r="CV29" s="41">
        <v>30</v>
      </c>
      <c r="CW29" s="41"/>
      <c r="CX29" s="41">
        <v>132</v>
      </c>
      <c r="CY29" s="41">
        <v>132</v>
      </c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>
        <v>10</v>
      </c>
      <c r="DK29" s="41">
        <v>10</v>
      </c>
      <c r="DL29" s="41"/>
      <c r="DM29" s="41">
        <v>35</v>
      </c>
      <c r="DN29" s="41">
        <v>35</v>
      </c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>
        <v>280</v>
      </c>
      <c r="EO29" s="41">
        <v>280</v>
      </c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>
        <v>368</v>
      </c>
      <c r="FG29" s="41">
        <v>368</v>
      </c>
      <c r="FH29" s="41"/>
      <c r="FI29" s="41"/>
      <c r="FJ29" s="41"/>
      <c r="FK29" s="41"/>
    </row>
    <row r="30" spans="1:167" x14ac:dyDescent="0.25">
      <c r="A30" s="48" t="s">
        <v>79</v>
      </c>
      <c r="B30" s="47" t="s">
        <v>21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>
        <v>70</v>
      </c>
      <c r="P30" s="41">
        <v>70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>
        <v>40</v>
      </c>
      <c r="BO30" s="41">
        <v>40</v>
      </c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>
        <v>20</v>
      </c>
      <c r="CA30" s="41">
        <v>20</v>
      </c>
      <c r="CB30" s="41"/>
      <c r="CC30" s="41">
        <v>288</v>
      </c>
      <c r="CD30" s="41">
        <v>288</v>
      </c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>
        <v>15</v>
      </c>
      <c r="CP30" s="41">
        <v>15</v>
      </c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>
        <v>98</v>
      </c>
      <c r="EO30" s="41">
        <v>98</v>
      </c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>
        <v>272</v>
      </c>
      <c r="FG30" s="41">
        <v>272</v>
      </c>
      <c r="FH30" s="41"/>
      <c r="FI30" s="41"/>
      <c r="FJ30" s="41"/>
      <c r="FK30" s="41"/>
    </row>
    <row r="31" spans="1:167" x14ac:dyDescent="0.25">
      <c r="A31" s="48" t="s">
        <v>86</v>
      </c>
      <c r="B31" s="47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</row>
    <row r="32" spans="1:167" x14ac:dyDescent="0.25">
      <c r="A32" s="48" t="s">
        <v>101</v>
      </c>
      <c r="B32" s="47" t="s">
        <v>21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</row>
    <row r="33" spans="1:167" s="112" customFormat="1" x14ac:dyDescent="0.25">
      <c r="A33" s="116" t="s">
        <v>87</v>
      </c>
      <c r="B33" s="114" t="s">
        <v>21</v>
      </c>
      <c r="C33" s="110">
        <v>118</v>
      </c>
      <c r="D33" s="110">
        <f>D34+D35+D36+D37</f>
        <v>118</v>
      </c>
      <c r="E33" s="111">
        <f>D33/C33*100</f>
        <v>100</v>
      </c>
      <c r="F33" s="110">
        <v>220</v>
      </c>
      <c r="G33" s="110">
        <v>220</v>
      </c>
      <c r="H33" s="111">
        <v>100</v>
      </c>
      <c r="I33" s="110">
        <f>I34+I35+I36+I37</f>
        <v>0</v>
      </c>
      <c r="J33" s="110">
        <f>J34+J35+J36+J37</f>
        <v>0</v>
      </c>
      <c r="K33" s="111"/>
      <c r="L33" s="110">
        <f t="shared" ref="L33:M33" si="236">L34+L35+L36+L37</f>
        <v>166</v>
      </c>
      <c r="M33" s="110">
        <f t="shared" si="236"/>
        <v>166</v>
      </c>
      <c r="N33" s="111">
        <f t="shared" ref="N33" si="237">M33/L33*100</f>
        <v>100</v>
      </c>
      <c r="O33" s="110">
        <f t="shared" ref="O33:P33" si="238">O34+O35+O36+O37</f>
        <v>380</v>
      </c>
      <c r="P33" s="110">
        <f t="shared" si="238"/>
        <v>380</v>
      </c>
      <c r="Q33" s="111">
        <f t="shared" ref="Q33" si="239">P33/O33*100</f>
        <v>100</v>
      </c>
      <c r="R33" s="110">
        <f t="shared" ref="R33:S33" si="240">R34+R35+R36+R37</f>
        <v>60</v>
      </c>
      <c r="S33" s="110">
        <f t="shared" si="240"/>
        <v>60</v>
      </c>
      <c r="T33" s="111">
        <f t="shared" ref="T33" si="241">S33/R33*100</f>
        <v>100</v>
      </c>
      <c r="U33" s="110">
        <f t="shared" ref="U33:V33" si="242">U34+U35+U36+U37</f>
        <v>180</v>
      </c>
      <c r="V33" s="110">
        <f t="shared" si="242"/>
        <v>180</v>
      </c>
      <c r="W33" s="111">
        <f t="shared" ref="W33" si="243">V33/U33*100</f>
        <v>100</v>
      </c>
      <c r="X33" s="110">
        <f t="shared" ref="X33:Y33" si="244">X34+X35+X36+X37</f>
        <v>0</v>
      </c>
      <c r="Y33" s="110">
        <f t="shared" si="244"/>
        <v>0</v>
      </c>
      <c r="Z33" s="111"/>
      <c r="AA33" s="110">
        <f t="shared" ref="AA33:AB33" si="245">AA34+AA35+AA36+AA37</f>
        <v>513</v>
      </c>
      <c r="AB33" s="110">
        <f t="shared" si="245"/>
        <v>513</v>
      </c>
      <c r="AC33" s="111">
        <f t="shared" ref="AC33" si="246">AB33/AA33*100</f>
        <v>100</v>
      </c>
      <c r="AD33" s="110">
        <f t="shared" ref="AD33:AE33" si="247">AD34+AD35+AD36+AD37</f>
        <v>0</v>
      </c>
      <c r="AE33" s="110">
        <f t="shared" si="247"/>
        <v>0</v>
      </c>
      <c r="AF33" s="111"/>
      <c r="AG33" s="110">
        <f t="shared" ref="AG33:AH33" si="248">AG34+AG35+AG36+AG37</f>
        <v>45</v>
      </c>
      <c r="AH33" s="110">
        <f t="shared" si="248"/>
        <v>45</v>
      </c>
      <c r="AI33" s="111">
        <f t="shared" ref="AI33" si="249">AH33/AG33*100</f>
        <v>100</v>
      </c>
      <c r="AJ33" s="110">
        <f t="shared" ref="AJ33:AK33" si="250">AJ34+AJ35+AJ36+AJ37</f>
        <v>263</v>
      </c>
      <c r="AK33" s="110">
        <f t="shared" si="250"/>
        <v>263</v>
      </c>
      <c r="AL33" s="111">
        <f t="shared" ref="AL33" si="251">AK33/AJ33*100</f>
        <v>100</v>
      </c>
      <c r="AM33" s="110">
        <f t="shared" ref="AM33:AN33" si="252">AM34+AM35+AM36+AM37</f>
        <v>0</v>
      </c>
      <c r="AN33" s="110">
        <f t="shared" si="252"/>
        <v>0</v>
      </c>
      <c r="AO33" s="111"/>
      <c r="AP33" s="110">
        <f t="shared" ref="AP33:AQ33" si="253">AP34+AP35+AP36+AP37</f>
        <v>105</v>
      </c>
      <c r="AQ33" s="110">
        <f t="shared" si="253"/>
        <v>105</v>
      </c>
      <c r="AR33" s="111">
        <f t="shared" ref="AR33" si="254">AQ33/AP33*100</f>
        <v>100</v>
      </c>
      <c r="AS33" s="110">
        <f t="shared" ref="AS33:AT33" si="255">AS34+AS35+AS36+AS37</f>
        <v>92</v>
      </c>
      <c r="AT33" s="110">
        <f t="shared" si="255"/>
        <v>92</v>
      </c>
      <c r="AU33" s="111">
        <f t="shared" ref="AU33" si="256">AT33/AS33*100</f>
        <v>100</v>
      </c>
      <c r="AV33" s="110">
        <f t="shared" ref="AV33:AW33" si="257">AV34+AV35+AV36+AV37</f>
        <v>410</v>
      </c>
      <c r="AW33" s="110">
        <f t="shared" si="257"/>
        <v>410</v>
      </c>
      <c r="AX33" s="111">
        <f t="shared" ref="AX33" si="258">AW33/AV33*100</f>
        <v>100</v>
      </c>
      <c r="AY33" s="110">
        <f t="shared" ref="AY33:AZ33" si="259">AY34+AY35+AY36+AY37</f>
        <v>90</v>
      </c>
      <c r="AZ33" s="110">
        <f t="shared" si="259"/>
        <v>90</v>
      </c>
      <c r="BA33" s="111">
        <f t="shared" ref="BA33" si="260">AZ33/AY33*100</f>
        <v>100</v>
      </c>
      <c r="BB33" s="110">
        <f t="shared" ref="BB33:BC33" si="261">BB34+BB35+BB36+BB37</f>
        <v>34</v>
      </c>
      <c r="BC33" s="110">
        <f t="shared" si="261"/>
        <v>34</v>
      </c>
      <c r="BD33" s="111">
        <f t="shared" ref="BD33" si="262">BC33/BB33*100</f>
        <v>100</v>
      </c>
      <c r="BE33" s="110">
        <f t="shared" ref="BE33:BF33" si="263">BE34+BE35+BE36+BE37</f>
        <v>72</v>
      </c>
      <c r="BF33" s="110">
        <f t="shared" si="263"/>
        <v>72</v>
      </c>
      <c r="BG33" s="111">
        <f t="shared" ref="BG33" si="264">BF33/BE33*100</f>
        <v>100</v>
      </c>
      <c r="BH33" s="110">
        <f t="shared" ref="BH33:BI33" si="265">BH34+BH35+BH36+BH37</f>
        <v>115</v>
      </c>
      <c r="BI33" s="110">
        <f t="shared" si="265"/>
        <v>115</v>
      </c>
      <c r="BJ33" s="111">
        <f t="shared" ref="BJ33" si="266">BI33/BH33*100</f>
        <v>100</v>
      </c>
      <c r="BK33" s="110">
        <f t="shared" ref="BK33:BL33" si="267">BK34+BK35+BK36+BK37</f>
        <v>100</v>
      </c>
      <c r="BL33" s="110">
        <f t="shared" si="267"/>
        <v>100</v>
      </c>
      <c r="BM33" s="111">
        <f t="shared" ref="BM33" si="268">BL33/BK33*100</f>
        <v>100</v>
      </c>
      <c r="BN33" s="110">
        <f t="shared" ref="BN33:BO33" si="269">BN34+BN35+BN36+BN37</f>
        <v>135</v>
      </c>
      <c r="BO33" s="110">
        <f t="shared" si="269"/>
        <v>135</v>
      </c>
      <c r="BP33" s="111">
        <f t="shared" ref="BP33" si="270">BO33/BN33*100</f>
        <v>100</v>
      </c>
      <c r="BQ33" s="110">
        <f t="shared" ref="BQ33:BR33" si="271">BQ34+BQ35+BQ36+BQ37</f>
        <v>0</v>
      </c>
      <c r="BR33" s="110">
        <f t="shared" si="271"/>
        <v>0</v>
      </c>
      <c r="BS33" s="111"/>
      <c r="BT33" s="110">
        <f t="shared" ref="BT33:BU33" si="272">BT34+BT35+BT36+BT37</f>
        <v>248</v>
      </c>
      <c r="BU33" s="110">
        <f t="shared" si="272"/>
        <v>248</v>
      </c>
      <c r="BV33" s="111">
        <f t="shared" ref="BV33" si="273">BU33/BT33*100</f>
        <v>100</v>
      </c>
      <c r="BW33" s="110">
        <f t="shared" ref="BW33:BX33" si="274">BW34+BW35+BW36+BW37</f>
        <v>0</v>
      </c>
      <c r="BX33" s="110">
        <f t="shared" si="274"/>
        <v>0</v>
      </c>
      <c r="BY33" s="111"/>
      <c r="BZ33" s="110">
        <f t="shared" ref="BZ33:CA33" si="275">BZ34+BZ35+BZ36+BZ37</f>
        <v>390</v>
      </c>
      <c r="CA33" s="110">
        <f t="shared" si="275"/>
        <v>390</v>
      </c>
      <c r="CB33" s="111">
        <f t="shared" ref="CB33" si="276">CA33/BZ33*100</f>
        <v>100</v>
      </c>
      <c r="CC33" s="110">
        <f t="shared" ref="CC33:CD33" si="277">CC34+CC35+CC36+CC37</f>
        <v>100</v>
      </c>
      <c r="CD33" s="110">
        <f t="shared" si="277"/>
        <v>100</v>
      </c>
      <c r="CE33" s="111">
        <f t="shared" ref="CE33" si="278">CD33/CC33*100</f>
        <v>100</v>
      </c>
      <c r="CF33" s="110">
        <f t="shared" ref="CF33:CG33" si="279">CF34+CF35+CF36+CF37</f>
        <v>225</v>
      </c>
      <c r="CG33" s="110">
        <f t="shared" si="279"/>
        <v>225</v>
      </c>
      <c r="CH33" s="111">
        <f t="shared" ref="CH33" si="280">CG33/CF33*100</f>
        <v>100</v>
      </c>
      <c r="CI33" s="110">
        <f t="shared" ref="CI33:CJ33" si="281">CI34+CI35+CI36+CI37</f>
        <v>0</v>
      </c>
      <c r="CJ33" s="110">
        <f t="shared" si="281"/>
        <v>0</v>
      </c>
      <c r="CK33" s="111"/>
      <c r="CL33" s="110">
        <f t="shared" ref="CL33:CM33" si="282">CL34+CL35+CL36+CL37</f>
        <v>0</v>
      </c>
      <c r="CM33" s="110">
        <f t="shared" si="282"/>
        <v>0</v>
      </c>
      <c r="CN33" s="111"/>
      <c r="CO33" s="110">
        <f t="shared" ref="CO33:CP33" si="283">CO34+CO35+CO36+CO37</f>
        <v>55</v>
      </c>
      <c r="CP33" s="110">
        <f t="shared" si="283"/>
        <v>55</v>
      </c>
      <c r="CQ33" s="111">
        <f t="shared" ref="CQ33" si="284">CP33/CO33*100</f>
        <v>100</v>
      </c>
      <c r="CR33" s="110">
        <f t="shared" ref="CR33:CS33" si="285">CR34+CR35+CR36+CR37</f>
        <v>116</v>
      </c>
      <c r="CS33" s="110">
        <f t="shared" si="285"/>
        <v>116</v>
      </c>
      <c r="CT33" s="111">
        <f t="shared" ref="CT33" si="286">CS33/CR33*100</f>
        <v>100</v>
      </c>
      <c r="CU33" s="110">
        <f t="shared" ref="CU33:CV33" si="287">CU34+CU35+CU36+CU37</f>
        <v>204</v>
      </c>
      <c r="CV33" s="110">
        <f t="shared" si="287"/>
        <v>204</v>
      </c>
      <c r="CW33" s="111">
        <f t="shared" ref="CW33" si="288">CV33/CU33*100</f>
        <v>100</v>
      </c>
      <c r="CX33" s="110">
        <f t="shared" ref="CX33:CY33" si="289">CX34+CX35+CX36+CX37</f>
        <v>155</v>
      </c>
      <c r="CY33" s="110">
        <f t="shared" si="289"/>
        <v>155</v>
      </c>
      <c r="CZ33" s="111">
        <f t="shared" ref="CZ33" si="290">CY33/CX33*100</f>
        <v>100</v>
      </c>
      <c r="DA33" s="110">
        <f t="shared" ref="DA33:DB33" si="291">DA34+DA35+DA36+DA37</f>
        <v>0</v>
      </c>
      <c r="DB33" s="110">
        <f t="shared" si="291"/>
        <v>0</v>
      </c>
      <c r="DC33" s="111"/>
      <c r="DD33" s="110">
        <f t="shared" ref="DD33:DE33" si="292">DD34+DD35+DD36+DD37</f>
        <v>140</v>
      </c>
      <c r="DE33" s="110">
        <f t="shared" si="292"/>
        <v>140</v>
      </c>
      <c r="DF33" s="111">
        <f t="shared" ref="DF33" si="293">DE33/DD33*100</f>
        <v>100</v>
      </c>
      <c r="DG33" s="110">
        <f t="shared" ref="DG33:DH33" si="294">DG34+DG35+DG36+DG37</f>
        <v>135</v>
      </c>
      <c r="DH33" s="110">
        <f t="shared" si="294"/>
        <v>135</v>
      </c>
      <c r="DI33" s="111">
        <f t="shared" ref="DI33" si="295">DH33/DG33*100</f>
        <v>100</v>
      </c>
      <c r="DJ33" s="110">
        <f t="shared" ref="DJ33:DK33" si="296">DJ34+DJ35+DJ36+DJ37</f>
        <v>10</v>
      </c>
      <c r="DK33" s="110">
        <f t="shared" si="296"/>
        <v>10</v>
      </c>
      <c r="DL33" s="111">
        <v>100</v>
      </c>
      <c r="DM33" s="110">
        <f t="shared" ref="DM33:DN33" si="297">DM34+DM35+DM36+DM37</f>
        <v>106</v>
      </c>
      <c r="DN33" s="110">
        <f t="shared" si="297"/>
        <v>106</v>
      </c>
      <c r="DO33" s="111">
        <f t="shared" ref="DO33" si="298">DN33/DM33*100</f>
        <v>100</v>
      </c>
      <c r="DP33" s="110">
        <f t="shared" ref="DP33:DQ33" si="299">DP34+DP35+DP36+DP37</f>
        <v>78</v>
      </c>
      <c r="DQ33" s="110">
        <f t="shared" si="299"/>
        <v>78</v>
      </c>
      <c r="DR33" s="111">
        <f t="shared" ref="DR33" si="300">DQ33/DP33*100</f>
        <v>100</v>
      </c>
      <c r="DS33" s="110">
        <f t="shared" ref="DS33:DT33" si="301">DS34+DS35+DS36+DS37</f>
        <v>49</v>
      </c>
      <c r="DT33" s="110">
        <f t="shared" si="301"/>
        <v>49</v>
      </c>
      <c r="DU33" s="111">
        <f t="shared" ref="DU33" si="302">DT33/DS33*100</f>
        <v>100</v>
      </c>
      <c r="DV33" s="110">
        <f t="shared" ref="DV33:DW33" si="303">DV34+DV35+DV36+DV37</f>
        <v>90</v>
      </c>
      <c r="DW33" s="110">
        <f t="shared" si="303"/>
        <v>90</v>
      </c>
      <c r="DX33" s="111">
        <f t="shared" ref="DX33" si="304">DW33/DV33*100</f>
        <v>100</v>
      </c>
      <c r="DY33" s="110">
        <f t="shared" ref="DY33:DZ33" si="305">DY34+DY35+DY36+DY37</f>
        <v>0</v>
      </c>
      <c r="DZ33" s="110">
        <f t="shared" si="305"/>
        <v>0</v>
      </c>
      <c r="EA33" s="111"/>
      <c r="EB33" s="110">
        <f t="shared" ref="EB33:EC33" si="306">EB34+EB35+EB36+EB37</f>
        <v>0</v>
      </c>
      <c r="EC33" s="110">
        <f t="shared" si="306"/>
        <v>0</v>
      </c>
      <c r="ED33" s="111"/>
      <c r="EE33" s="110">
        <f t="shared" ref="EE33:EF33" si="307">EE34+EE35+EE36+EE37</f>
        <v>0</v>
      </c>
      <c r="EF33" s="110">
        <f t="shared" si="307"/>
        <v>0</v>
      </c>
      <c r="EG33" s="111"/>
      <c r="EH33" s="110">
        <f t="shared" ref="EH33:EI33" si="308">EH34+EH35+EH36+EH37</f>
        <v>56</v>
      </c>
      <c r="EI33" s="110">
        <f t="shared" si="308"/>
        <v>56</v>
      </c>
      <c r="EJ33" s="111">
        <f t="shared" ref="EJ33" si="309">EI33/EH33*100</f>
        <v>100</v>
      </c>
      <c r="EK33" s="110">
        <f t="shared" ref="EK33:EL33" si="310">EK34+EK35+EK36+EK37</f>
        <v>0</v>
      </c>
      <c r="EL33" s="110">
        <f t="shared" si="310"/>
        <v>0</v>
      </c>
      <c r="EM33" s="111"/>
      <c r="EN33" s="110">
        <f t="shared" ref="EN33:EO33" si="311">EN34+EN35+EN36+EN37</f>
        <v>0</v>
      </c>
      <c r="EO33" s="110">
        <f t="shared" si="311"/>
        <v>0</v>
      </c>
      <c r="EP33" s="111"/>
      <c r="EQ33" s="110">
        <f t="shared" ref="EQ33:ER33" si="312">EQ34+EQ35+EQ36+EQ37</f>
        <v>0</v>
      </c>
      <c r="ER33" s="110">
        <f t="shared" si="312"/>
        <v>0</v>
      </c>
      <c r="ES33" s="111"/>
      <c r="ET33" s="110">
        <f t="shared" ref="ET33:EU33" si="313">ET34+ET35+ET36+ET37</f>
        <v>0</v>
      </c>
      <c r="EU33" s="110">
        <f t="shared" si="313"/>
        <v>0</v>
      </c>
      <c r="EV33" s="111"/>
      <c r="EW33" s="110">
        <f t="shared" ref="EW33:EX33" si="314">EW34+EW35+EW36+EW37</f>
        <v>910</v>
      </c>
      <c r="EX33" s="110">
        <f t="shared" si="314"/>
        <v>910</v>
      </c>
      <c r="EY33" s="111">
        <f t="shared" ref="EY33" si="315">EX33/EW33*100</f>
        <v>100</v>
      </c>
      <c r="EZ33" s="110">
        <f t="shared" ref="EZ33:FA33" si="316">EZ34+EZ35+EZ36+EZ37</f>
        <v>0</v>
      </c>
      <c r="FA33" s="110">
        <f t="shared" si="316"/>
        <v>0</v>
      </c>
      <c r="FB33" s="111"/>
      <c r="FC33" s="110">
        <f t="shared" ref="FC33:FD33" si="317">FC34+FC35+FC36+FC37</f>
        <v>0</v>
      </c>
      <c r="FD33" s="110">
        <f t="shared" si="317"/>
        <v>0</v>
      </c>
      <c r="FE33" s="111"/>
      <c r="FF33" s="110">
        <f t="shared" ref="FF33:FG33" si="318">FF34+FF35+FF36+FF37</f>
        <v>2463</v>
      </c>
      <c r="FG33" s="110">
        <f t="shared" si="318"/>
        <v>2463</v>
      </c>
      <c r="FH33" s="111">
        <f t="shared" ref="FH33" si="319">FG33/FF33*100</f>
        <v>100</v>
      </c>
      <c r="FI33" s="110">
        <f>C33+F33+I33+L33+O33+R33+U33+X33+AA33+AD33+AG33+AJ33+AM33+AP33+AS33+AV33+AY33+BB33+BE33+BH33+BK33+BN33+BQ33+BT33+BW33+BZ33+CC33+CF33+CI33+CL33+CO33+CR33+CU33+CX33+DA33+DD33+DG33+DJ33+DM33+DP33+DS33+DV33+DY33+EB33+EE33+EH33+EK33+EN33+EQ33+ET33+EW33+EZ33+FC33+FF33</f>
        <v>8628</v>
      </c>
      <c r="FJ33" s="110">
        <f>D33+G33+J33+M33+P33+S33+V33+Y33+AB33+AE33+AH33+AK33+AN33+AQ33+AT33+AW33+AZ33+BC33+BF33+BI33+BL33+BO33+BR33+BU33+BX33+CA33+CD33+CG33+CJ33+CM33+CP33+CS33+CV33+CY33+DB33+DE33+DH33+DK33+DN33+DQ33+DT33+DW33+DZ33+EC33+EF33+EI33+EL33+EO33+ER33+EU33+EX33+FA33+FD33+FG33</f>
        <v>8628</v>
      </c>
      <c r="FK33" s="111">
        <f t="shared" ref="FK33" si="320">FJ33/FI33*100</f>
        <v>100</v>
      </c>
    </row>
    <row r="34" spans="1:167" x14ac:dyDescent="0.25">
      <c r="A34" s="48" t="s">
        <v>78</v>
      </c>
      <c r="B34" s="47" t="s">
        <v>21</v>
      </c>
      <c r="C34" s="41">
        <v>38</v>
      </c>
      <c r="D34" s="41">
        <v>38</v>
      </c>
      <c r="E34" s="41"/>
      <c r="F34" s="41">
        <v>165</v>
      </c>
      <c r="G34" s="41">
        <v>165</v>
      </c>
      <c r="H34" s="41"/>
      <c r="I34" s="41"/>
      <c r="J34" s="41"/>
      <c r="K34" s="41"/>
      <c r="L34" s="41">
        <v>116</v>
      </c>
      <c r="M34" s="41">
        <v>116</v>
      </c>
      <c r="N34" s="41"/>
      <c r="O34" s="41">
        <v>220</v>
      </c>
      <c r="P34" s="41">
        <v>220</v>
      </c>
      <c r="Q34" s="41"/>
      <c r="R34" s="41">
        <v>60</v>
      </c>
      <c r="S34" s="41">
        <v>60</v>
      </c>
      <c r="T34" s="41"/>
      <c r="U34" s="41">
        <v>120</v>
      </c>
      <c r="V34" s="41">
        <v>120</v>
      </c>
      <c r="W34" s="41"/>
      <c r="X34" s="41"/>
      <c r="Y34" s="41"/>
      <c r="Z34" s="41"/>
      <c r="AA34" s="41">
        <v>408</v>
      </c>
      <c r="AB34" s="41">
        <v>408</v>
      </c>
      <c r="AC34" s="41"/>
      <c r="AD34" s="41"/>
      <c r="AE34" s="41"/>
      <c r="AF34" s="41"/>
      <c r="AG34" s="41">
        <v>45</v>
      </c>
      <c r="AH34" s="41">
        <v>45</v>
      </c>
      <c r="AI34" s="41"/>
      <c r="AJ34" s="41">
        <v>202</v>
      </c>
      <c r="AK34" s="41">
        <v>202</v>
      </c>
      <c r="AL34" s="41"/>
      <c r="AM34" s="41"/>
      <c r="AN34" s="41"/>
      <c r="AO34" s="41"/>
      <c r="AP34" s="41">
        <v>105</v>
      </c>
      <c r="AQ34" s="41">
        <v>105</v>
      </c>
      <c r="AR34" s="41"/>
      <c r="AS34" s="41"/>
      <c r="AT34" s="41"/>
      <c r="AU34" s="41"/>
      <c r="AV34" s="41">
        <v>410</v>
      </c>
      <c r="AW34" s="41">
        <v>410</v>
      </c>
      <c r="AX34" s="41"/>
      <c r="AY34" s="41">
        <v>90</v>
      </c>
      <c r="AZ34" s="41">
        <v>90</v>
      </c>
      <c r="BA34" s="41"/>
      <c r="BB34" s="41">
        <v>34</v>
      </c>
      <c r="BC34" s="41">
        <v>34</v>
      </c>
      <c r="BD34" s="41"/>
      <c r="BE34" s="41">
        <v>30</v>
      </c>
      <c r="BF34" s="41">
        <v>30</v>
      </c>
      <c r="BG34" s="41"/>
      <c r="BH34" s="41">
        <v>95</v>
      </c>
      <c r="BI34" s="41">
        <v>95</v>
      </c>
      <c r="BJ34" s="41"/>
      <c r="BK34" s="41">
        <v>20</v>
      </c>
      <c r="BL34" s="41">
        <v>20</v>
      </c>
      <c r="BM34" s="41"/>
      <c r="BN34" s="41">
        <v>40</v>
      </c>
      <c r="BO34" s="41">
        <v>40</v>
      </c>
      <c r="BP34" s="41"/>
      <c r="BQ34" s="41"/>
      <c r="BR34" s="41"/>
      <c r="BS34" s="41"/>
      <c r="BT34" s="41">
        <v>248</v>
      </c>
      <c r="BU34" s="41">
        <v>248</v>
      </c>
      <c r="BV34" s="41"/>
      <c r="BW34" s="41"/>
      <c r="BX34" s="41"/>
      <c r="BY34" s="41"/>
      <c r="BZ34" s="41">
        <v>290</v>
      </c>
      <c r="CA34" s="41">
        <v>290</v>
      </c>
      <c r="CB34" s="41"/>
      <c r="CC34" s="41">
        <v>100</v>
      </c>
      <c r="CD34" s="41">
        <v>100</v>
      </c>
      <c r="CE34" s="41"/>
      <c r="CF34" s="41">
        <v>225</v>
      </c>
      <c r="CG34" s="41">
        <v>225</v>
      </c>
      <c r="CH34" s="41"/>
      <c r="CI34" s="41"/>
      <c r="CJ34" s="41"/>
      <c r="CK34" s="41"/>
      <c r="CL34" s="41"/>
      <c r="CM34" s="41"/>
      <c r="CN34" s="41"/>
      <c r="CO34" s="41">
        <v>40</v>
      </c>
      <c r="CP34" s="41">
        <v>40</v>
      </c>
      <c r="CQ34" s="41"/>
      <c r="CR34" s="41">
        <v>84</v>
      </c>
      <c r="CS34" s="41">
        <v>84</v>
      </c>
      <c r="CT34" s="41"/>
      <c r="CU34" s="41">
        <v>101</v>
      </c>
      <c r="CV34" s="41">
        <v>101</v>
      </c>
      <c r="CW34" s="41"/>
      <c r="CX34" s="41">
        <v>99</v>
      </c>
      <c r="CY34" s="41">
        <v>99</v>
      </c>
      <c r="CZ34" s="41"/>
      <c r="DA34" s="41"/>
      <c r="DB34" s="41"/>
      <c r="DC34" s="41"/>
      <c r="DD34" s="41">
        <v>70</v>
      </c>
      <c r="DE34" s="41">
        <v>70</v>
      </c>
      <c r="DF34" s="41"/>
      <c r="DG34" s="41">
        <v>75</v>
      </c>
      <c r="DH34" s="41">
        <v>75</v>
      </c>
      <c r="DI34" s="41"/>
      <c r="DJ34" s="41">
        <v>10</v>
      </c>
      <c r="DK34" s="41">
        <v>10</v>
      </c>
      <c r="DL34" s="41"/>
      <c r="DM34" s="41">
        <v>106</v>
      </c>
      <c r="DN34" s="41">
        <v>106</v>
      </c>
      <c r="DO34" s="41"/>
      <c r="DP34" s="41">
        <v>63</v>
      </c>
      <c r="DQ34" s="41">
        <v>63</v>
      </c>
      <c r="DR34" s="41"/>
      <c r="DS34" s="41">
        <v>49</v>
      </c>
      <c r="DT34" s="41">
        <v>49</v>
      </c>
      <c r="DU34" s="41"/>
      <c r="DV34" s="41">
        <v>90</v>
      </c>
      <c r="DW34" s="41">
        <v>90</v>
      </c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>
        <v>56</v>
      </c>
      <c r="EI34" s="41">
        <v>56</v>
      </c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>
        <v>450</v>
      </c>
      <c r="EX34" s="41">
        <v>450</v>
      </c>
      <c r="EY34" s="41"/>
      <c r="EZ34" s="41"/>
      <c r="FA34" s="41"/>
      <c r="FB34" s="41"/>
      <c r="FC34" s="41"/>
      <c r="FD34" s="41"/>
      <c r="FE34" s="41"/>
      <c r="FF34" s="41">
        <v>1242</v>
      </c>
      <c r="FG34" s="41">
        <v>1242</v>
      </c>
      <c r="FH34" s="41"/>
      <c r="FI34" s="41"/>
      <c r="FJ34" s="41"/>
      <c r="FK34" s="41"/>
    </row>
    <row r="35" spans="1:167" x14ac:dyDescent="0.25">
      <c r="A35" s="48" t="s">
        <v>79</v>
      </c>
      <c r="B35" s="47" t="s">
        <v>21</v>
      </c>
      <c r="C35" s="41">
        <v>80</v>
      </c>
      <c r="D35" s="41">
        <v>80</v>
      </c>
      <c r="E35" s="41"/>
      <c r="F35" s="41">
        <v>55</v>
      </c>
      <c r="G35" s="41">
        <v>55</v>
      </c>
      <c r="H35" s="41"/>
      <c r="I35" s="41"/>
      <c r="J35" s="41"/>
      <c r="K35" s="41"/>
      <c r="L35" s="41">
        <v>50</v>
      </c>
      <c r="M35" s="41">
        <v>50</v>
      </c>
      <c r="N35" s="41"/>
      <c r="O35" s="41">
        <v>160</v>
      </c>
      <c r="P35" s="41">
        <v>160</v>
      </c>
      <c r="Q35" s="41"/>
      <c r="R35" s="41"/>
      <c r="S35" s="41"/>
      <c r="T35" s="41"/>
      <c r="U35" s="41">
        <v>60</v>
      </c>
      <c r="V35" s="41">
        <v>60</v>
      </c>
      <c r="W35" s="41"/>
      <c r="X35" s="41"/>
      <c r="Y35" s="41"/>
      <c r="Z35" s="41"/>
      <c r="AA35" s="41">
        <v>105</v>
      </c>
      <c r="AB35" s="41">
        <v>105</v>
      </c>
      <c r="AC35" s="41"/>
      <c r="AD35" s="41"/>
      <c r="AE35" s="41"/>
      <c r="AF35" s="41"/>
      <c r="AG35" s="41"/>
      <c r="AH35" s="41"/>
      <c r="AI35" s="41"/>
      <c r="AJ35" s="41">
        <v>61</v>
      </c>
      <c r="AK35" s="41">
        <v>61</v>
      </c>
      <c r="AL35" s="41"/>
      <c r="AM35" s="41"/>
      <c r="AN35" s="41"/>
      <c r="AO35" s="41"/>
      <c r="AP35" s="41"/>
      <c r="AQ35" s="41"/>
      <c r="AR35" s="41"/>
      <c r="AS35" s="41">
        <v>92</v>
      </c>
      <c r="AT35" s="41">
        <v>92</v>
      </c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>
        <v>42</v>
      </c>
      <c r="BF35" s="41">
        <v>42</v>
      </c>
      <c r="BG35" s="41"/>
      <c r="BH35" s="41">
        <v>20</v>
      </c>
      <c r="BI35" s="41">
        <v>20</v>
      </c>
      <c r="BJ35" s="41"/>
      <c r="BK35" s="41">
        <v>80</v>
      </c>
      <c r="BL35" s="41">
        <v>80</v>
      </c>
      <c r="BM35" s="41"/>
      <c r="BN35" s="41">
        <v>95</v>
      </c>
      <c r="BO35" s="41">
        <v>95</v>
      </c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>
        <v>100</v>
      </c>
      <c r="CA35" s="41">
        <v>100</v>
      </c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>
        <v>15</v>
      </c>
      <c r="CP35" s="41">
        <v>15</v>
      </c>
      <c r="CQ35" s="41"/>
      <c r="CR35" s="41">
        <v>32</v>
      </c>
      <c r="CS35" s="41">
        <v>32</v>
      </c>
      <c r="CT35" s="41"/>
      <c r="CU35" s="41">
        <v>103</v>
      </c>
      <c r="CV35" s="41">
        <v>103</v>
      </c>
      <c r="CW35" s="41"/>
      <c r="CX35" s="41">
        <v>56</v>
      </c>
      <c r="CY35" s="41">
        <v>56</v>
      </c>
      <c r="CZ35" s="41"/>
      <c r="DA35" s="41"/>
      <c r="DB35" s="41"/>
      <c r="DC35" s="41"/>
      <c r="DD35" s="41">
        <v>70</v>
      </c>
      <c r="DE35" s="41">
        <v>70</v>
      </c>
      <c r="DF35" s="41"/>
      <c r="DG35" s="41">
        <v>60</v>
      </c>
      <c r="DH35" s="41">
        <v>60</v>
      </c>
      <c r="DI35" s="41"/>
      <c r="DJ35" s="41"/>
      <c r="DK35" s="41"/>
      <c r="DL35" s="41"/>
      <c r="DM35" s="41"/>
      <c r="DN35" s="41"/>
      <c r="DO35" s="41"/>
      <c r="DP35" s="41">
        <v>15</v>
      </c>
      <c r="DQ35" s="41">
        <v>15</v>
      </c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>
        <v>460</v>
      </c>
      <c r="EX35" s="41">
        <v>460</v>
      </c>
      <c r="EY35" s="41"/>
      <c r="EZ35" s="41"/>
      <c r="FA35" s="41"/>
      <c r="FB35" s="41"/>
      <c r="FC35" s="41"/>
      <c r="FD35" s="41"/>
      <c r="FE35" s="41"/>
      <c r="FF35" s="41">
        <v>1221</v>
      </c>
      <c r="FG35" s="41">
        <v>1221</v>
      </c>
      <c r="FH35" s="41"/>
      <c r="FI35" s="41"/>
      <c r="FJ35" s="41"/>
      <c r="FK35" s="41"/>
    </row>
    <row r="36" spans="1:167" x14ac:dyDescent="0.25">
      <c r="A36" s="48" t="s">
        <v>86</v>
      </c>
      <c r="B36" s="47" t="s">
        <v>21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</row>
    <row r="37" spans="1:167" x14ac:dyDescent="0.25">
      <c r="A37" s="48" t="s">
        <v>101</v>
      </c>
      <c r="B37" s="47" t="s">
        <v>21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</row>
    <row r="38" spans="1:167" s="112" customFormat="1" x14ac:dyDescent="0.25">
      <c r="A38" s="116" t="s">
        <v>102</v>
      </c>
      <c r="B38" s="114" t="s">
        <v>21</v>
      </c>
      <c r="C38" s="110">
        <f>C39+C40+C41+C42</f>
        <v>0</v>
      </c>
      <c r="D38" s="110">
        <f>D39+D40+D41+D42</f>
        <v>0</v>
      </c>
      <c r="E38" s="111"/>
      <c r="F38" s="110">
        <f>F39+F40+F41+F42</f>
        <v>0</v>
      </c>
      <c r="G38" s="110">
        <f>G39+G40+G41+G42</f>
        <v>0</v>
      </c>
      <c r="H38" s="111"/>
      <c r="I38" s="110">
        <f>I39+I40+I41+I42</f>
        <v>0</v>
      </c>
      <c r="J38" s="110">
        <f>J39+J40+J41+J42</f>
        <v>0</v>
      </c>
      <c r="K38" s="111"/>
      <c r="L38" s="110">
        <f t="shared" ref="L38:M38" si="321">L39+L40+L41+L42</f>
        <v>0</v>
      </c>
      <c r="M38" s="110">
        <f t="shared" si="321"/>
        <v>0</v>
      </c>
      <c r="N38" s="111"/>
      <c r="O38" s="110">
        <f t="shared" ref="O38:P38" si="322">O39+O40+O41+O42</f>
        <v>0</v>
      </c>
      <c r="P38" s="110">
        <f t="shared" si="322"/>
        <v>0</v>
      </c>
      <c r="Q38" s="111"/>
      <c r="R38" s="110">
        <f t="shared" ref="R38:S38" si="323">R39+R40+R41+R42</f>
        <v>0</v>
      </c>
      <c r="S38" s="110">
        <f t="shared" si="323"/>
        <v>0</v>
      </c>
      <c r="T38" s="111"/>
      <c r="U38" s="110">
        <f t="shared" ref="U38:V38" si="324">U39+U40+U41+U42</f>
        <v>0</v>
      </c>
      <c r="V38" s="110">
        <f t="shared" si="324"/>
        <v>0</v>
      </c>
      <c r="W38" s="111"/>
      <c r="X38" s="110">
        <f t="shared" ref="X38:Y38" si="325">X39+X40+X41+X42</f>
        <v>0</v>
      </c>
      <c r="Y38" s="110">
        <f t="shared" si="325"/>
        <v>0</v>
      </c>
      <c r="Z38" s="111"/>
      <c r="AA38" s="110">
        <f t="shared" ref="AA38:AB38" si="326">AA39+AA40+AA41+AA42</f>
        <v>0</v>
      </c>
      <c r="AB38" s="110">
        <f t="shared" si="326"/>
        <v>0</v>
      </c>
      <c r="AC38" s="111"/>
      <c r="AD38" s="110">
        <f t="shared" ref="AD38:AE38" si="327">AD39+AD40+AD41+AD42</f>
        <v>0</v>
      </c>
      <c r="AE38" s="110">
        <f t="shared" si="327"/>
        <v>0</v>
      </c>
      <c r="AF38" s="111"/>
      <c r="AG38" s="110">
        <f t="shared" ref="AG38:AH38" si="328">AG39+AG40+AG41+AG42</f>
        <v>0</v>
      </c>
      <c r="AH38" s="110">
        <f t="shared" si="328"/>
        <v>0</v>
      </c>
      <c r="AI38" s="111"/>
      <c r="AJ38" s="110">
        <f t="shared" ref="AJ38:AK38" si="329">AJ39+AJ40+AJ41+AJ42</f>
        <v>0</v>
      </c>
      <c r="AK38" s="110">
        <f t="shared" si="329"/>
        <v>0</v>
      </c>
      <c r="AL38" s="111"/>
      <c r="AM38" s="110">
        <f t="shared" ref="AM38:AN38" si="330">AM39+AM40+AM41+AM42</f>
        <v>0</v>
      </c>
      <c r="AN38" s="110">
        <f t="shared" si="330"/>
        <v>0</v>
      </c>
      <c r="AO38" s="111"/>
      <c r="AP38" s="110">
        <f t="shared" ref="AP38:AQ38" si="331">AP39+AP40+AP41+AP42</f>
        <v>0</v>
      </c>
      <c r="AQ38" s="110">
        <f t="shared" si="331"/>
        <v>0</v>
      </c>
      <c r="AR38" s="111"/>
      <c r="AS38" s="110">
        <f t="shared" ref="AS38:AT38" si="332">AS39+AS40+AS41+AS42</f>
        <v>0</v>
      </c>
      <c r="AT38" s="110">
        <f t="shared" si="332"/>
        <v>0</v>
      </c>
      <c r="AU38" s="111"/>
      <c r="AV38" s="110">
        <f t="shared" ref="AV38:AW38" si="333">AV39+AV40+AV41+AV42</f>
        <v>0</v>
      </c>
      <c r="AW38" s="110">
        <f t="shared" si="333"/>
        <v>0</v>
      </c>
      <c r="AX38" s="111"/>
      <c r="AY38" s="110">
        <f t="shared" ref="AY38:AZ38" si="334">AY39+AY40+AY41+AY42</f>
        <v>0</v>
      </c>
      <c r="AZ38" s="110">
        <f t="shared" si="334"/>
        <v>0</v>
      </c>
      <c r="BA38" s="111"/>
      <c r="BB38" s="110">
        <f t="shared" ref="BB38:BC38" si="335">BB39+BB40+BB41+BB42</f>
        <v>0</v>
      </c>
      <c r="BC38" s="110">
        <f t="shared" si="335"/>
        <v>0</v>
      </c>
      <c r="BD38" s="111"/>
      <c r="BE38" s="110">
        <f t="shared" ref="BE38:BF38" si="336">BE39+BE40+BE41+BE42</f>
        <v>0</v>
      </c>
      <c r="BF38" s="110">
        <f t="shared" si="336"/>
        <v>0</v>
      </c>
      <c r="BG38" s="111"/>
      <c r="BH38" s="110">
        <f t="shared" ref="BH38:BI38" si="337">BH39+BH40+BH41+BH42</f>
        <v>0</v>
      </c>
      <c r="BI38" s="110">
        <f t="shared" si="337"/>
        <v>0</v>
      </c>
      <c r="BJ38" s="111"/>
      <c r="BK38" s="110">
        <f t="shared" ref="BK38:BL38" si="338">BK39+BK40+BK41+BK42</f>
        <v>0</v>
      </c>
      <c r="BL38" s="110">
        <f t="shared" si="338"/>
        <v>0</v>
      </c>
      <c r="BM38" s="111"/>
      <c r="BN38" s="110">
        <f t="shared" ref="BN38:BO38" si="339">BN39+BN40+BN41+BN42</f>
        <v>0</v>
      </c>
      <c r="BO38" s="110">
        <f t="shared" si="339"/>
        <v>0</v>
      </c>
      <c r="BP38" s="111"/>
      <c r="BQ38" s="110">
        <f t="shared" ref="BQ38:BR38" si="340">BQ39+BQ40+BQ41+BQ42</f>
        <v>0</v>
      </c>
      <c r="BR38" s="110">
        <f t="shared" si="340"/>
        <v>0</v>
      </c>
      <c r="BS38" s="111"/>
      <c r="BT38" s="110">
        <f t="shared" ref="BT38:BU38" si="341">BT39+BT40+BT41+BT42</f>
        <v>0</v>
      </c>
      <c r="BU38" s="110">
        <f t="shared" si="341"/>
        <v>0</v>
      </c>
      <c r="BV38" s="111"/>
      <c r="BW38" s="110">
        <f t="shared" ref="BW38:BX38" si="342">BW39+BW40+BW41+BW42</f>
        <v>0</v>
      </c>
      <c r="BX38" s="110">
        <f t="shared" si="342"/>
        <v>0</v>
      </c>
      <c r="BY38" s="111"/>
      <c r="BZ38" s="110">
        <f t="shared" ref="BZ38:CA38" si="343">BZ39+BZ40+BZ41+BZ42</f>
        <v>0</v>
      </c>
      <c r="CA38" s="110">
        <f t="shared" si="343"/>
        <v>0</v>
      </c>
      <c r="CB38" s="111"/>
      <c r="CC38" s="110">
        <f t="shared" ref="CC38:CD38" si="344">CC39+CC40+CC41+CC42</f>
        <v>0</v>
      </c>
      <c r="CD38" s="110">
        <f t="shared" si="344"/>
        <v>0</v>
      </c>
      <c r="CE38" s="111"/>
      <c r="CF38" s="110">
        <f t="shared" ref="CF38:CG38" si="345">CF39+CF40+CF41+CF42</f>
        <v>0</v>
      </c>
      <c r="CG38" s="110">
        <f t="shared" si="345"/>
        <v>0</v>
      </c>
      <c r="CH38" s="111"/>
      <c r="CI38" s="110">
        <f t="shared" ref="CI38:CJ38" si="346">CI39+CI40+CI41+CI42</f>
        <v>0</v>
      </c>
      <c r="CJ38" s="110">
        <f t="shared" si="346"/>
        <v>0</v>
      </c>
      <c r="CK38" s="111"/>
      <c r="CL38" s="110">
        <f t="shared" ref="CL38:CM38" si="347">CL39+CL40+CL41+CL42</f>
        <v>0</v>
      </c>
      <c r="CM38" s="110">
        <f t="shared" si="347"/>
        <v>0</v>
      </c>
      <c r="CN38" s="111"/>
      <c r="CO38" s="110">
        <f t="shared" ref="CO38:CP38" si="348">CO39+CO40+CO41+CO42</f>
        <v>0</v>
      </c>
      <c r="CP38" s="110">
        <f t="shared" si="348"/>
        <v>0</v>
      </c>
      <c r="CQ38" s="111"/>
      <c r="CR38" s="110">
        <f t="shared" ref="CR38:CS38" si="349">CR39+CR40+CR41+CR42</f>
        <v>0</v>
      </c>
      <c r="CS38" s="110">
        <f t="shared" si="349"/>
        <v>0</v>
      </c>
      <c r="CT38" s="111"/>
      <c r="CU38" s="110">
        <f t="shared" ref="CU38:CV38" si="350">CU39+CU40+CU41+CU42</f>
        <v>0</v>
      </c>
      <c r="CV38" s="110">
        <f t="shared" si="350"/>
        <v>0</v>
      </c>
      <c r="CW38" s="111"/>
      <c r="CX38" s="110">
        <f t="shared" ref="CX38:CY38" si="351">CX39+CX40+CX41+CX42</f>
        <v>0</v>
      </c>
      <c r="CY38" s="110">
        <f t="shared" si="351"/>
        <v>0</v>
      </c>
      <c r="CZ38" s="111"/>
      <c r="DA38" s="110">
        <f t="shared" ref="DA38:DB38" si="352">DA39+DA40+DA41+DA42</f>
        <v>0</v>
      </c>
      <c r="DB38" s="110">
        <f t="shared" si="352"/>
        <v>0</v>
      </c>
      <c r="DC38" s="111"/>
      <c r="DD38" s="110">
        <f t="shared" ref="DD38:DE38" si="353">DD39+DD40+DD41+DD42</f>
        <v>0</v>
      </c>
      <c r="DE38" s="110">
        <f t="shared" si="353"/>
        <v>0</v>
      </c>
      <c r="DF38" s="111"/>
      <c r="DG38" s="110">
        <f t="shared" ref="DG38:DH38" si="354">DG39+DG40+DG41+DG42</f>
        <v>0</v>
      </c>
      <c r="DH38" s="110">
        <f t="shared" si="354"/>
        <v>0</v>
      </c>
      <c r="DI38" s="111">
        <v>0</v>
      </c>
      <c r="DJ38" s="110">
        <f t="shared" ref="DJ38:DK38" si="355">DJ39+DJ40+DJ41+DJ42</f>
        <v>0</v>
      </c>
      <c r="DK38" s="110">
        <f t="shared" si="355"/>
        <v>0</v>
      </c>
      <c r="DL38" s="111"/>
      <c r="DM38" s="110">
        <f t="shared" ref="DM38:DN38" si="356">DM39+DM40+DM41+DM42</f>
        <v>0</v>
      </c>
      <c r="DN38" s="110">
        <f t="shared" si="356"/>
        <v>0</v>
      </c>
      <c r="DO38" s="111"/>
      <c r="DP38" s="110">
        <f t="shared" ref="DP38:DQ38" si="357">DP39+DP40+DP41+DP42</f>
        <v>0</v>
      </c>
      <c r="DQ38" s="110">
        <f t="shared" si="357"/>
        <v>0</v>
      </c>
      <c r="DR38" s="111"/>
      <c r="DS38" s="110">
        <f t="shared" ref="DS38:DT38" si="358">DS39+DS40+DS41+DS42</f>
        <v>0</v>
      </c>
      <c r="DT38" s="110">
        <f t="shared" si="358"/>
        <v>0</v>
      </c>
      <c r="DU38" s="111"/>
      <c r="DV38" s="110">
        <f t="shared" ref="DV38:DW38" si="359">DV39+DV40+DV41+DV42</f>
        <v>0</v>
      </c>
      <c r="DW38" s="110">
        <f t="shared" si="359"/>
        <v>0</v>
      </c>
      <c r="DX38" s="111"/>
      <c r="DY38" s="110">
        <f t="shared" ref="DY38:DZ38" si="360">DY39+DY40+DY41+DY42</f>
        <v>0</v>
      </c>
      <c r="DZ38" s="110">
        <f t="shared" si="360"/>
        <v>0</v>
      </c>
      <c r="EA38" s="111"/>
      <c r="EB38" s="110">
        <f t="shared" ref="EB38:EC38" si="361">EB39+EB40+EB41+EB42</f>
        <v>0</v>
      </c>
      <c r="EC38" s="110">
        <f t="shared" si="361"/>
        <v>0</v>
      </c>
      <c r="ED38" s="111"/>
      <c r="EE38" s="110">
        <f t="shared" ref="EE38:EF38" si="362">EE39+EE40+EE41+EE42</f>
        <v>0</v>
      </c>
      <c r="EF38" s="110">
        <f t="shared" si="362"/>
        <v>0</v>
      </c>
      <c r="EG38" s="111"/>
      <c r="EH38" s="110">
        <f t="shared" ref="EH38:EI38" si="363">EH39+EH40+EH41+EH42</f>
        <v>0</v>
      </c>
      <c r="EI38" s="110">
        <f t="shared" si="363"/>
        <v>0</v>
      </c>
      <c r="EJ38" s="111"/>
      <c r="EK38" s="110">
        <f t="shared" ref="EK38:EL38" si="364">EK39+EK40+EK41+EK42</f>
        <v>0</v>
      </c>
      <c r="EL38" s="110">
        <f t="shared" si="364"/>
        <v>0</v>
      </c>
      <c r="EM38" s="111"/>
      <c r="EN38" s="110">
        <f t="shared" ref="EN38:EO38" si="365">EN39+EN40+EN41+EN42</f>
        <v>0</v>
      </c>
      <c r="EO38" s="110">
        <f t="shared" si="365"/>
        <v>0</v>
      </c>
      <c r="EP38" s="111"/>
      <c r="EQ38" s="110">
        <f t="shared" ref="EQ38:ER38" si="366">EQ39+EQ40+EQ41+EQ42</f>
        <v>0</v>
      </c>
      <c r="ER38" s="110">
        <f t="shared" si="366"/>
        <v>0</v>
      </c>
      <c r="ES38" s="111"/>
      <c r="ET38" s="110">
        <f t="shared" ref="ET38:EU38" si="367">ET39+ET40+ET41+ET42</f>
        <v>0</v>
      </c>
      <c r="EU38" s="110">
        <f t="shared" si="367"/>
        <v>0</v>
      </c>
      <c r="EV38" s="111"/>
      <c r="EW38" s="110">
        <f t="shared" ref="EW38:EX38" si="368">EW39+EW40+EW41+EW42</f>
        <v>0</v>
      </c>
      <c r="EX38" s="110">
        <f t="shared" si="368"/>
        <v>0</v>
      </c>
      <c r="EY38" s="111"/>
      <c r="EZ38" s="110">
        <f t="shared" ref="EZ38:FA38" si="369">EZ39+EZ40+EZ41+EZ42</f>
        <v>0</v>
      </c>
      <c r="FA38" s="110">
        <f t="shared" si="369"/>
        <v>0</v>
      </c>
      <c r="FB38" s="111"/>
      <c r="FC38" s="110">
        <f t="shared" ref="FC38:FD38" si="370">FC39+FC40+FC41+FC42</f>
        <v>0</v>
      </c>
      <c r="FD38" s="110">
        <f t="shared" si="370"/>
        <v>0</v>
      </c>
      <c r="FE38" s="111"/>
      <c r="FF38" s="110">
        <f t="shared" ref="FF38:FG38" si="371">FF39+FF40+FF41+FF42</f>
        <v>12</v>
      </c>
      <c r="FG38" s="110">
        <f t="shared" si="371"/>
        <v>12</v>
      </c>
      <c r="FH38" s="111">
        <f t="shared" ref="FH38" si="372">FG38/FF38*100</f>
        <v>100</v>
      </c>
      <c r="FI38" s="110">
        <f>C38+F38+I38+L38+O38+R38+U38+X38+AA38+AD38+AG38+AJ38+AM38+AP38+AS38+AV38+AY38+BB38+BE38+BH38+BK38+BN38+BQ38+BT38+BW38+BZ38+CC38+CF38+CI38+CL38+CO38+CR38+CU38+CX38+DA38+DD38+DG38+DJ38+DM38+DP38+DS38+DV38+DY38+EB38+EE38+EH38+EK38+EN38+EQ38+ET38+EW38+EZ38+FC38+FF38</f>
        <v>12</v>
      </c>
      <c r="FJ38" s="110">
        <f>D38+G38+J38+M38+P38+S38+V38+Y38+AB38+AE38+AH38+AK38+AN38+AQ38+AT38+AW38+AZ38+BC38+BF38+BI38+BL38+BO38+BR38+BU38+BX38+CA38+CD38+CG38+CJ38+CM38+CP38+CS38+CV38+CY38+DB38+DE38+DH38+DK38+DN38+DQ38+DT38+DW38+DZ38+EC38+EF38+EI38+EL38+EO38+ER38+EU38+EX38+FA38+FD38+FG38</f>
        <v>12</v>
      </c>
      <c r="FK38" s="111">
        <f t="shared" ref="FK38" si="373">FJ38/FI38*100</f>
        <v>100</v>
      </c>
    </row>
    <row r="39" spans="1:167" x14ac:dyDescent="0.25">
      <c r="A39" s="48" t="s">
        <v>78</v>
      </c>
      <c r="B39" s="47" t="s">
        <v>21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>
        <v>12</v>
      </c>
      <c r="FG39" s="41">
        <v>12</v>
      </c>
      <c r="FH39" s="41"/>
      <c r="FI39" s="41"/>
      <c r="FJ39" s="41"/>
      <c r="FK39" s="41"/>
    </row>
    <row r="40" spans="1:167" x14ac:dyDescent="0.25">
      <c r="A40" s="48" t="s">
        <v>79</v>
      </c>
      <c r="B40" s="47" t="s">
        <v>21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</row>
    <row r="41" spans="1:167" x14ac:dyDescent="0.25">
      <c r="A41" s="48" t="s">
        <v>86</v>
      </c>
      <c r="B41" s="47" t="s">
        <v>21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</row>
    <row r="42" spans="1:167" x14ac:dyDescent="0.25">
      <c r="A42" s="48" t="s">
        <v>101</v>
      </c>
      <c r="B42" s="47" t="s">
        <v>21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</row>
    <row r="43" spans="1:167" s="112" customFormat="1" x14ac:dyDescent="0.25">
      <c r="A43" s="116" t="s">
        <v>80</v>
      </c>
      <c r="B43" s="114" t="s">
        <v>21</v>
      </c>
      <c r="C43" s="110">
        <f>C44+C45+C46+C47</f>
        <v>0</v>
      </c>
      <c r="D43" s="110">
        <f>D44+D45+D46+D47</f>
        <v>0</v>
      </c>
      <c r="E43" s="111"/>
      <c r="F43" s="110">
        <v>40</v>
      </c>
      <c r="G43" s="110">
        <v>40</v>
      </c>
      <c r="H43" s="111">
        <v>100</v>
      </c>
      <c r="I43" s="110">
        <f>I44+I45+I46+I47</f>
        <v>0</v>
      </c>
      <c r="J43" s="110">
        <f>J44+J45+J46+J47</f>
        <v>0</v>
      </c>
      <c r="K43" s="111"/>
      <c r="L43" s="110">
        <f t="shared" ref="L43:M43" si="374">L44+L45+L46+L47</f>
        <v>0</v>
      </c>
      <c r="M43" s="110">
        <f t="shared" si="374"/>
        <v>0</v>
      </c>
      <c r="N43" s="111"/>
      <c r="O43" s="110">
        <f t="shared" ref="O43:P43" si="375">O44+O45+O46+O47</f>
        <v>0</v>
      </c>
      <c r="P43" s="110">
        <f t="shared" si="375"/>
        <v>0</v>
      </c>
      <c r="Q43" s="111"/>
      <c r="R43" s="110">
        <f t="shared" ref="R43:S43" si="376">R44+R45+R46+R47</f>
        <v>0</v>
      </c>
      <c r="S43" s="110">
        <f t="shared" si="376"/>
        <v>0</v>
      </c>
      <c r="T43" s="111"/>
      <c r="U43" s="110">
        <f t="shared" ref="U43:V43" si="377">U44+U45+U46+U47</f>
        <v>0</v>
      </c>
      <c r="V43" s="110">
        <f t="shared" si="377"/>
        <v>0</v>
      </c>
      <c r="W43" s="111"/>
      <c r="X43" s="110">
        <f t="shared" ref="X43:Y43" si="378">X44+X45+X46+X47</f>
        <v>62</v>
      </c>
      <c r="Y43" s="110">
        <f t="shared" si="378"/>
        <v>62</v>
      </c>
      <c r="Z43" s="111">
        <f t="shared" ref="Z43" si="379">Y43/X43*100</f>
        <v>100</v>
      </c>
      <c r="AA43" s="110">
        <f t="shared" ref="AA43:AB43" si="380">AA44+AA45+AA46+AA47</f>
        <v>0</v>
      </c>
      <c r="AB43" s="110">
        <f t="shared" si="380"/>
        <v>0</v>
      </c>
      <c r="AC43" s="111"/>
      <c r="AD43" s="110">
        <f t="shared" ref="AD43:AE43" si="381">AD44+AD45+AD46+AD47</f>
        <v>120</v>
      </c>
      <c r="AE43" s="110">
        <f t="shared" si="381"/>
        <v>120</v>
      </c>
      <c r="AF43" s="111">
        <f t="shared" ref="AF43" si="382">AE43/AD43*100</f>
        <v>100</v>
      </c>
      <c r="AG43" s="110">
        <f t="shared" ref="AG43:AH43" si="383">AG44+AG45+AG46+AG47</f>
        <v>185</v>
      </c>
      <c r="AH43" s="110">
        <f t="shared" si="383"/>
        <v>185</v>
      </c>
      <c r="AI43" s="111">
        <f t="shared" ref="AI43" si="384">AH43/AG43*100</f>
        <v>100</v>
      </c>
      <c r="AJ43" s="110">
        <f t="shared" ref="AJ43:AK43" si="385">AJ44+AJ45+AJ46+AJ47</f>
        <v>0</v>
      </c>
      <c r="AK43" s="110">
        <f t="shared" si="385"/>
        <v>0</v>
      </c>
      <c r="AL43" s="111"/>
      <c r="AM43" s="110">
        <f t="shared" ref="AM43:AN43" si="386">AM44+AM45+AM46+AM47</f>
        <v>0</v>
      </c>
      <c r="AN43" s="110">
        <f t="shared" si="386"/>
        <v>0</v>
      </c>
      <c r="AO43" s="111"/>
      <c r="AP43" s="110">
        <f t="shared" ref="AP43:AQ43" si="387">AP44+AP45+AP46+AP47</f>
        <v>0</v>
      </c>
      <c r="AQ43" s="110">
        <f t="shared" si="387"/>
        <v>0</v>
      </c>
      <c r="AR43" s="111"/>
      <c r="AS43" s="110">
        <v>34</v>
      </c>
      <c r="AT43" s="110">
        <f t="shared" ref="AT43" si="388">AT44+AT45+AT46+AT47</f>
        <v>34</v>
      </c>
      <c r="AU43" s="111">
        <f t="shared" ref="AU43" si="389">AT43/AS43*100</f>
        <v>100</v>
      </c>
      <c r="AV43" s="110">
        <f t="shared" ref="AV43:AW43" si="390">AV44+AV45+AV46+AV47</f>
        <v>0</v>
      </c>
      <c r="AW43" s="110">
        <f t="shared" si="390"/>
        <v>0</v>
      </c>
      <c r="AX43" s="111"/>
      <c r="AY43" s="110">
        <f t="shared" ref="AY43:AZ43" si="391">AY44+AY45+AY46+AY47</f>
        <v>0</v>
      </c>
      <c r="AZ43" s="110">
        <f t="shared" si="391"/>
        <v>0</v>
      </c>
      <c r="BA43" s="111"/>
      <c r="BB43" s="110">
        <f t="shared" ref="BB43:BC43" si="392">BB44+BB45+BB46+BB47</f>
        <v>0</v>
      </c>
      <c r="BC43" s="110">
        <f t="shared" si="392"/>
        <v>0</v>
      </c>
      <c r="BD43" s="111"/>
      <c r="BE43" s="110">
        <f t="shared" ref="BE43:BF43" si="393">BE44+BE45+BE46+BE47</f>
        <v>125</v>
      </c>
      <c r="BF43" s="110">
        <f t="shared" si="393"/>
        <v>125</v>
      </c>
      <c r="BG43" s="111">
        <f t="shared" ref="BG43" si="394">BF43/BE43*100</f>
        <v>100</v>
      </c>
      <c r="BH43" s="110">
        <f t="shared" ref="BH43:BI43" si="395">BH44+BH45+BH46+BH47</f>
        <v>0</v>
      </c>
      <c r="BI43" s="110">
        <f t="shared" si="395"/>
        <v>0</v>
      </c>
      <c r="BJ43" s="111"/>
      <c r="BK43" s="110">
        <f t="shared" ref="BK43:BL43" si="396">BK44+BK45+BK46+BK47</f>
        <v>0</v>
      </c>
      <c r="BL43" s="110">
        <f t="shared" si="396"/>
        <v>0</v>
      </c>
      <c r="BM43" s="111"/>
      <c r="BN43" s="110">
        <f t="shared" ref="BN43:BO43" si="397">BN44+BN45+BN46+BN47</f>
        <v>0</v>
      </c>
      <c r="BO43" s="110">
        <f t="shared" si="397"/>
        <v>0</v>
      </c>
      <c r="BP43" s="111"/>
      <c r="BQ43" s="110">
        <f t="shared" ref="BQ43:BR43" si="398">BQ44+BQ45+BQ46+BQ47</f>
        <v>0</v>
      </c>
      <c r="BR43" s="110">
        <f t="shared" si="398"/>
        <v>0</v>
      </c>
      <c r="BS43" s="111"/>
      <c r="BT43" s="110">
        <f t="shared" ref="BT43:BU43" si="399">BT44+BT45+BT46+BT47</f>
        <v>0</v>
      </c>
      <c r="BU43" s="110">
        <f t="shared" si="399"/>
        <v>0</v>
      </c>
      <c r="BV43" s="111"/>
      <c r="BW43" s="110">
        <f t="shared" ref="BW43:BX43" si="400">BW44+BW45+BW46+BW47</f>
        <v>0</v>
      </c>
      <c r="BX43" s="110">
        <f t="shared" si="400"/>
        <v>0</v>
      </c>
      <c r="BY43" s="111"/>
      <c r="BZ43" s="110">
        <f t="shared" ref="BZ43:CA43" si="401">BZ44+BZ45+BZ46+BZ47</f>
        <v>0</v>
      </c>
      <c r="CA43" s="110">
        <f t="shared" si="401"/>
        <v>0</v>
      </c>
      <c r="CB43" s="111"/>
      <c r="CC43" s="110">
        <f t="shared" ref="CC43:CD43" si="402">CC44+CC45+CC46+CC47</f>
        <v>0</v>
      </c>
      <c r="CD43" s="110">
        <f t="shared" si="402"/>
        <v>0</v>
      </c>
      <c r="CE43" s="111"/>
      <c r="CF43" s="110">
        <f t="shared" ref="CF43:CG43" si="403">CF44+CF45+CF46+CF47</f>
        <v>0</v>
      </c>
      <c r="CG43" s="110">
        <f t="shared" si="403"/>
        <v>0</v>
      </c>
      <c r="CH43" s="111"/>
      <c r="CI43" s="110">
        <f t="shared" ref="CI43:CJ43" si="404">CI44+CI45+CI46+CI47</f>
        <v>0</v>
      </c>
      <c r="CJ43" s="110">
        <f t="shared" si="404"/>
        <v>0</v>
      </c>
      <c r="CK43" s="111"/>
      <c r="CL43" s="110">
        <f t="shared" ref="CL43:CM43" si="405">CL44+CL45+CL46+CL47</f>
        <v>0</v>
      </c>
      <c r="CM43" s="110">
        <f t="shared" si="405"/>
        <v>0</v>
      </c>
      <c r="CN43" s="111"/>
      <c r="CO43" s="110">
        <f t="shared" ref="CO43:CP43" si="406">CO44+CO45+CO46+CO47</f>
        <v>100</v>
      </c>
      <c r="CP43" s="110">
        <f t="shared" si="406"/>
        <v>100</v>
      </c>
      <c r="CQ43" s="111">
        <f t="shared" ref="CQ43" si="407">CP43/CO43*100</f>
        <v>100</v>
      </c>
      <c r="CR43" s="110">
        <f t="shared" ref="CR43:CS43" si="408">CR44+CR45+CR46+CR47</f>
        <v>0</v>
      </c>
      <c r="CS43" s="110">
        <f t="shared" si="408"/>
        <v>0</v>
      </c>
      <c r="CT43" s="111"/>
      <c r="CU43" s="110">
        <f t="shared" ref="CU43:CV43" si="409">CU44+CU45+CU46+CU47</f>
        <v>146</v>
      </c>
      <c r="CV43" s="110">
        <f t="shared" si="409"/>
        <v>146</v>
      </c>
      <c r="CW43" s="111">
        <f t="shared" ref="CW43" si="410">CV43/CU43*100</f>
        <v>100</v>
      </c>
      <c r="CX43" s="110">
        <f t="shared" ref="CX43:CY43" si="411">CX44+CX45+CX46+CX47</f>
        <v>105</v>
      </c>
      <c r="CY43" s="110">
        <f t="shared" si="411"/>
        <v>105</v>
      </c>
      <c r="CZ43" s="111">
        <f t="shared" ref="CZ43" si="412">CY43/CX43*100</f>
        <v>100</v>
      </c>
      <c r="DA43" s="110">
        <f t="shared" ref="DA43:DB43" si="413">DA44+DA45+DA46+DA47</f>
        <v>0</v>
      </c>
      <c r="DB43" s="110">
        <f t="shared" si="413"/>
        <v>0</v>
      </c>
      <c r="DC43" s="111"/>
      <c r="DD43" s="110">
        <f t="shared" ref="DD43:DE43" si="414">DD44+DD45+DD46+DD47</f>
        <v>152</v>
      </c>
      <c r="DE43" s="110">
        <f t="shared" si="414"/>
        <v>152</v>
      </c>
      <c r="DF43" s="111">
        <f t="shared" ref="DF43" si="415">DE43/DD43*100</f>
        <v>100</v>
      </c>
      <c r="DG43" s="110">
        <f t="shared" ref="DG43:DH43" si="416">DG44+DG45+DG46+DG47</f>
        <v>61</v>
      </c>
      <c r="DH43" s="110">
        <f t="shared" si="416"/>
        <v>61</v>
      </c>
      <c r="DI43" s="111">
        <f t="shared" ref="DI43" si="417">DH43/DG43*100</f>
        <v>100</v>
      </c>
      <c r="DJ43" s="110">
        <f t="shared" ref="DJ43:DK43" si="418">DJ44+DJ45+DJ46+DJ47</f>
        <v>0</v>
      </c>
      <c r="DK43" s="110">
        <f t="shared" si="418"/>
        <v>0</v>
      </c>
      <c r="DL43" s="111"/>
      <c r="DM43" s="110">
        <f t="shared" ref="DM43:DN43" si="419">DM44+DM45+DM46+DM47</f>
        <v>0</v>
      </c>
      <c r="DN43" s="110">
        <f t="shared" si="419"/>
        <v>0</v>
      </c>
      <c r="DO43" s="111"/>
      <c r="DP43" s="110">
        <f t="shared" ref="DP43:DQ43" si="420">DP44+DP45+DP46+DP47</f>
        <v>45</v>
      </c>
      <c r="DQ43" s="110">
        <f t="shared" si="420"/>
        <v>45</v>
      </c>
      <c r="DR43" s="111">
        <f t="shared" ref="DR43" si="421">DQ43/DP43*100</f>
        <v>100</v>
      </c>
      <c r="DS43" s="110">
        <f t="shared" ref="DS43:DT43" si="422">DS44+DS45+DS46+DS47</f>
        <v>0</v>
      </c>
      <c r="DT43" s="110">
        <f t="shared" si="422"/>
        <v>0</v>
      </c>
      <c r="DU43" s="111"/>
      <c r="DV43" s="110">
        <f t="shared" ref="DV43:DW43" si="423">DV44+DV45+DV46+DV47</f>
        <v>105</v>
      </c>
      <c r="DW43" s="110">
        <f t="shared" si="423"/>
        <v>105</v>
      </c>
      <c r="DX43" s="111">
        <f t="shared" ref="DX43" si="424">DW43/DV43*100</f>
        <v>100</v>
      </c>
      <c r="DY43" s="110">
        <f t="shared" ref="DY43:DZ43" si="425">DY44+DY45+DY46+DY47</f>
        <v>0</v>
      </c>
      <c r="DZ43" s="110">
        <f t="shared" si="425"/>
        <v>0</v>
      </c>
      <c r="EA43" s="111"/>
      <c r="EB43" s="110">
        <f t="shared" ref="EB43:EC43" si="426">EB44+EB45+EB46+EB47</f>
        <v>0</v>
      </c>
      <c r="EC43" s="110">
        <f t="shared" si="426"/>
        <v>0</v>
      </c>
      <c r="ED43" s="111"/>
      <c r="EE43" s="110">
        <f t="shared" ref="EE43:EF43" si="427">EE44+EE45+EE46+EE47</f>
        <v>0</v>
      </c>
      <c r="EF43" s="110">
        <f t="shared" si="427"/>
        <v>0</v>
      </c>
      <c r="EG43" s="111"/>
      <c r="EH43" s="110">
        <f t="shared" ref="EH43:EI43" si="428">EH44+EH45+EH46+EH47</f>
        <v>28</v>
      </c>
      <c r="EI43" s="110">
        <f t="shared" si="428"/>
        <v>28</v>
      </c>
      <c r="EJ43" s="111">
        <f t="shared" ref="EJ43" si="429">EI43/EH43*100</f>
        <v>100</v>
      </c>
      <c r="EK43" s="110">
        <f t="shared" ref="EK43:EL43" si="430">EK44+EK45+EK46+EK47</f>
        <v>0</v>
      </c>
      <c r="EL43" s="110">
        <f t="shared" si="430"/>
        <v>0</v>
      </c>
      <c r="EM43" s="111"/>
      <c r="EN43" s="110">
        <f t="shared" ref="EN43:EO43" si="431">EN44+EN45+EN46+EN47</f>
        <v>0</v>
      </c>
      <c r="EO43" s="110">
        <f t="shared" si="431"/>
        <v>0</v>
      </c>
      <c r="EP43" s="111"/>
      <c r="EQ43" s="110">
        <f t="shared" ref="EQ43:ER43" si="432">EQ44+EQ45+EQ46+EQ47</f>
        <v>952</v>
      </c>
      <c r="ER43" s="110">
        <f t="shared" si="432"/>
        <v>952</v>
      </c>
      <c r="ES43" s="111">
        <f t="shared" ref="ES43" si="433">ER43/EQ43*100</f>
        <v>100</v>
      </c>
      <c r="ET43" s="110">
        <f t="shared" ref="ET43:EU43" si="434">ET44+ET45+ET46+ET47</f>
        <v>13</v>
      </c>
      <c r="EU43" s="110">
        <f t="shared" si="434"/>
        <v>13</v>
      </c>
      <c r="EV43" s="111">
        <f t="shared" ref="EV43" si="435">EU43/ET43*100</f>
        <v>100</v>
      </c>
      <c r="EW43" s="110">
        <f t="shared" ref="EW43:EX43" si="436">EW44+EW45+EW46+EW47</f>
        <v>0</v>
      </c>
      <c r="EX43" s="110">
        <f t="shared" si="436"/>
        <v>0</v>
      </c>
      <c r="EY43" s="111"/>
      <c r="EZ43" s="110">
        <f t="shared" ref="EZ43:FA43" si="437">EZ44+EZ45+EZ46+EZ47</f>
        <v>0</v>
      </c>
      <c r="FA43" s="110">
        <f t="shared" si="437"/>
        <v>0</v>
      </c>
      <c r="FB43" s="111"/>
      <c r="FC43" s="110">
        <f t="shared" ref="FC43:FD43" si="438">FC44+FC45+FC46+FC47</f>
        <v>0</v>
      </c>
      <c r="FD43" s="110">
        <f t="shared" si="438"/>
        <v>0</v>
      </c>
      <c r="FE43" s="111"/>
      <c r="FF43" s="110">
        <f t="shared" ref="FF43:FG43" si="439">FF44+FF45+FF46+FF47</f>
        <v>699</v>
      </c>
      <c r="FG43" s="110">
        <f t="shared" si="439"/>
        <v>699</v>
      </c>
      <c r="FH43" s="111">
        <f t="shared" ref="FH43" si="440">FG43/FF43*100</f>
        <v>100</v>
      </c>
      <c r="FI43" s="110">
        <f>C43+F43+I43+L43+O43+R43+U43+X43+AA43+AD43+AG43+AJ43+AM43+AP43+AS43+AV43+AY43+BB43+BE43+BH43+BK43+BN43+BQ43+BT43+BW43+BZ43+CC43+CF43+CI43+CL43+CO43+CR43+CU43+CX43+DA43+DD43+DG43+DJ43+DM43+DP43+DS43+DV43+DY43+EB43+EE43+EH43+EK43+EN43+EQ43+ET43+EW43+EZ43+FC43+FF43</f>
        <v>2972</v>
      </c>
      <c r="FJ43" s="110">
        <f>D43+G43+J43+M43+P43+S43+V43+Y43+AB43+AE43+AH43+AK43+AN43+AQ43+AT43+AW43+AZ43+BC43+BF43+BI43+BL43+BO43+BR43+BU43+BX43+CA43+CD43+CG43+CJ43+CM43+CP43+CS43+CV43+CY43+DB43+DE43+DH43+DK43+DN43+DQ43+DT43+DW43+DZ43+EC43+EF43+EI43+EL43+EO43+ER43+EU43+EX43+FA43+FD43+FG43</f>
        <v>2972</v>
      </c>
      <c r="FK43" s="111">
        <f t="shared" ref="FK43" si="441">FJ43/FI43*100</f>
        <v>100</v>
      </c>
    </row>
    <row r="44" spans="1:167" x14ac:dyDescent="0.25">
      <c r="A44" s="48" t="s">
        <v>78</v>
      </c>
      <c r="B44" s="47" t="s">
        <v>21</v>
      </c>
      <c r="C44" s="41"/>
      <c r="D44" s="41"/>
      <c r="E44" s="41"/>
      <c r="F44" s="41">
        <v>40</v>
      </c>
      <c r="G44" s="41">
        <v>40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>
        <v>50</v>
      </c>
      <c r="Y44" s="41">
        <v>50</v>
      </c>
      <c r="Z44" s="41"/>
      <c r="AA44" s="41"/>
      <c r="AB44" s="41"/>
      <c r="AC44" s="41"/>
      <c r="AD44" s="41">
        <v>120</v>
      </c>
      <c r="AE44" s="41">
        <v>120</v>
      </c>
      <c r="AF44" s="41"/>
      <c r="AG44" s="41">
        <v>110</v>
      </c>
      <c r="AH44" s="41">
        <v>110</v>
      </c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>
        <v>80</v>
      </c>
      <c r="BF44" s="41">
        <v>80</v>
      </c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>
        <v>70</v>
      </c>
      <c r="CP44" s="41">
        <v>70</v>
      </c>
      <c r="CQ44" s="41"/>
      <c r="CR44" s="41"/>
      <c r="CS44" s="41"/>
      <c r="CT44" s="41"/>
      <c r="CU44" s="41">
        <v>75</v>
      </c>
      <c r="CV44" s="41">
        <v>75</v>
      </c>
      <c r="CW44" s="41"/>
      <c r="CX44" s="41">
        <v>60</v>
      </c>
      <c r="CY44" s="41">
        <v>60</v>
      </c>
      <c r="CZ44" s="41"/>
      <c r="DA44" s="41"/>
      <c r="DB44" s="41"/>
      <c r="DC44" s="41"/>
      <c r="DD44" s="41">
        <v>96</v>
      </c>
      <c r="DE44" s="41">
        <v>96</v>
      </c>
      <c r="DF44" s="41"/>
      <c r="DG44" s="41">
        <v>30</v>
      </c>
      <c r="DH44" s="41">
        <v>30</v>
      </c>
      <c r="DI44" s="41"/>
      <c r="DJ44" s="41"/>
      <c r="DK44" s="41"/>
      <c r="DL44" s="41"/>
      <c r="DM44" s="41"/>
      <c r="DN44" s="41"/>
      <c r="DO44" s="41"/>
      <c r="DP44" s="41">
        <v>18</v>
      </c>
      <c r="DQ44" s="41">
        <v>18</v>
      </c>
      <c r="DR44" s="41"/>
      <c r="DS44" s="41"/>
      <c r="DT44" s="41"/>
      <c r="DU44" s="41"/>
      <c r="DV44" s="41">
        <v>70</v>
      </c>
      <c r="DW44" s="41">
        <v>70</v>
      </c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>
        <v>28</v>
      </c>
      <c r="EI44" s="41">
        <v>28</v>
      </c>
      <c r="EJ44" s="41"/>
      <c r="EK44" s="41"/>
      <c r="EL44" s="41"/>
      <c r="EM44" s="41"/>
      <c r="EN44" s="41"/>
      <c r="EO44" s="41"/>
      <c r="EP44" s="41"/>
      <c r="EQ44" s="41">
        <v>517</v>
      </c>
      <c r="ER44" s="41">
        <v>517</v>
      </c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>
        <v>215</v>
      </c>
      <c r="FG44" s="41">
        <v>215</v>
      </c>
      <c r="FH44" s="41"/>
      <c r="FI44" s="41"/>
      <c r="FJ44" s="41"/>
      <c r="FK44" s="41"/>
    </row>
    <row r="45" spans="1:167" x14ac:dyDescent="0.25">
      <c r="A45" s="48" t="s">
        <v>79</v>
      </c>
      <c r="B45" s="47" t="s">
        <v>21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>
        <v>12</v>
      </c>
      <c r="Y45" s="41">
        <v>12</v>
      </c>
      <c r="Z45" s="41"/>
      <c r="AA45" s="41"/>
      <c r="AB45" s="41"/>
      <c r="AC45" s="41"/>
      <c r="AD45" s="41"/>
      <c r="AE45" s="41"/>
      <c r="AF45" s="41"/>
      <c r="AG45" s="41">
        <v>75</v>
      </c>
      <c r="AH45" s="41">
        <v>75</v>
      </c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>
        <v>34</v>
      </c>
      <c r="AT45" s="41">
        <v>34</v>
      </c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>
        <v>45</v>
      </c>
      <c r="BF45" s="41">
        <v>45</v>
      </c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>
        <v>30</v>
      </c>
      <c r="CP45" s="41">
        <v>30</v>
      </c>
      <c r="CQ45" s="41"/>
      <c r="CR45" s="41"/>
      <c r="CS45" s="41"/>
      <c r="CT45" s="41"/>
      <c r="CU45" s="41">
        <v>71</v>
      </c>
      <c r="CV45" s="41">
        <v>71</v>
      </c>
      <c r="CW45" s="41"/>
      <c r="CX45" s="41">
        <v>45</v>
      </c>
      <c r="CY45" s="41">
        <v>45</v>
      </c>
      <c r="CZ45" s="41"/>
      <c r="DA45" s="41"/>
      <c r="DB45" s="41"/>
      <c r="DC45" s="41"/>
      <c r="DD45" s="41">
        <v>56</v>
      </c>
      <c r="DE45" s="41">
        <v>56</v>
      </c>
      <c r="DF45" s="41"/>
      <c r="DG45" s="41">
        <v>31</v>
      </c>
      <c r="DH45" s="41">
        <v>31</v>
      </c>
      <c r="DI45" s="41"/>
      <c r="DJ45" s="41"/>
      <c r="DK45" s="41"/>
      <c r="DL45" s="41"/>
      <c r="DM45" s="41"/>
      <c r="DN45" s="41"/>
      <c r="DO45" s="41"/>
      <c r="DP45" s="41">
        <v>27</v>
      </c>
      <c r="DQ45" s="41">
        <v>27</v>
      </c>
      <c r="DR45" s="41"/>
      <c r="DS45" s="41"/>
      <c r="DT45" s="41"/>
      <c r="DU45" s="41"/>
      <c r="DV45" s="41">
        <v>35</v>
      </c>
      <c r="DW45" s="41">
        <v>35</v>
      </c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>
        <v>413</v>
      </c>
      <c r="ER45" s="41">
        <v>413</v>
      </c>
      <c r="ES45" s="41"/>
      <c r="ET45" s="41">
        <v>13</v>
      </c>
      <c r="EU45" s="41">
        <v>13</v>
      </c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>
        <v>484</v>
      </c>
      <c r="FG45" s="41">
        <v>484</v>
      </c>
      <c r="FH45" s="41"/>
      <c r="FI45" s="41"/>
      <c r="FJ45" s="41"/>
      <c r="FK45" s="41"/>
    </row>
    <row r="46" spans="1:167" x14ac:dyDescent="0.25">
      <c r="A46" s="48" t="s">
        <v>86</v>
      </c>
      <c r="B46" s="47" t="s">
        <v>21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>
        <v>12</v>
      </c>
      <c r="ER46" s="41">
        <v>12</v>
      </c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</row>
    <row r="47" spans="1:167" x14ac:dyDescent="0.25">
      <c r="A47" s="48" t="s">
        <v>101</v>
      </c>
      <c r="B47" s="47" t="s">
        <v>21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>
        <v>10</v>
      </c>
      <c r="ER47" s="41">
        <v>10</v>
      </c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</row>
    <row r="48" spans="1:167" s="112" customFormat="1" x14ac:dyDescent="0.25">
      <c r="A48" s="116" t="s">
        <v>81</v>
      </c>
      <c r="B48" s="114" t="s">
        <v>21</v>
      </c>
      <c r="C48" s="110">
        <f>C49+C50+C51+C52</f>
        <v>40</v>
      </c>
      <c r="D48" s="110">
        <f>D49+D50+D51+D52</f>
        <v>40</v>
      </c>
      <c r="E48" s="111">
        <f>D48/C48*100</f>
        <v>100</v>
      </c>
      <c r="F48" s="110">
        <f>F49+F50+F51+F52</f>
        <v>40</v>
      </c>
      <c r="G48" s="110">
        <f>G49+G50+G51+G52</f>
        <v>40</v>
      </c>
      <c r="H48" s="111">
        <f>G48/F48*100</f>
        <v>100</v>
      </c>
      <c r="I48" s="110">
        <f>I49+I50+I51+I52</f>
        <v>680</v>
      </c>
      <c r="J48" s="110">
        <f>J49+J50+J51+J52</f>
        <v>680</v>
      </c>
      <c r="K48" s="111">
        <f>J48/I48*100</f>
        <v>100</v>
      </c>
      <c r="L48" s="110">
        <f t="shared" ref="L48:M48" si="442">L49+L50+L51+L52</f>
        <v>0</v>
      </c>
      <c r="M48" s="110">
        <f t="shared" si="442"/>
        <v>0</v>
      </c>
      <c r="N48" s="111"/>
      <c r="O48" s="110">
        <f t="shared" ref="O48:P48" si="443">O49+O50+O51+O52</f>
        <v>301</v>
      </c>
      <c r="P48" s="110">
        <f t="shared" si="443"/>
        <v>301</v>
      </c>
      <c r="Q48" s="111">
        <f t="shared" ref="Q48" si="444">P48/O48*100</f>
        <v>100</v>
      </c>
      <c r="R48" s="110">
        <f t="shared" ref="R48:S48" si="445">R49+R50+R51+R52</f>
        <v>177</v>
      </c>
      <c r="S48" s="110">
        <f t="shared" si="445"/>
        <v>177</v>
      </c>
      <c r="T48" s="111">
        <f t="shared" ref="T48" si="446">S48/R48*100</f>
        <v>100</v>
      </c>
      <c r="U48" s="110">
        <f t="shared" ref="U48:V48" si="447">U49+U50+U51+U52</f>
        <v>160</v>
      </c>
      <c r="V48" s="110">
        <f t="shared" si="447"/>
        <v>160</v>
      </c>
      <c r="W48" s="111">
        <f t="shared" ref="W48" si="448">V48/U48*100</f>
        <v>100</v>
      </c>
      <c r="X48" s="110">
        <f t="shared" ref="X48:Y48" si="449">X49+X50+X51+X52</f>
        <v>116</v>
      </c>
      <c r="Y48" s="110">
        <f t="shared" si="449"/>
        <v>116</v>
      </c>
      <c r="Z48" s="111">
        <f t="shared" ref="Z48" si="450">Y48/X48*100</f>
        <v>100</v>
      </c>
      <c r="AA48" s="110">
        <f t="shared" ref="AA48:AB48" si="451">AA49+AA50+AA51+AA52</f>
        <v>15</v>
      </c>
      <c r="AB48" s="110">
        <f t="shared" si="451"/>
        <v>15</v>
      </c>
      <c r="AC48" s="111">
        <f t="shared" ref="AC48" si="452">AB48/AA48*100</f>
        <v>100</v>
      </c>
      <c r="AD48" s="110">
        <f t="shared" ref="AD48:AE48" si="453">AD49+AD50+AD51+AD52</f>
        <v>958</v>
      </c>
      <c r="AE48" s="110">
        <f t="shared" si="453"/>
        <v>958</v>
      </c>
      <c r="AF48" s="111">
        <f t="shared" ref="AF48" si="454">AE48/AD48*100</f>
        <v>100</v>
      </c>
      <c r="AG48" s="110">
        <f t="shared" ref="AG48:AH48" si="455">AG49+AG50+AG51+AG52</f>
        <v>713</v>
      </c>
      <c r="AH48" s="110">
        <f t="shared" si="455"/>
        <v>713</v>
      </c>
      <c r="AI48" s="111">
        <f t="shared" ref="AI48" si="456">AH48/AG48*100</f>
        <v>100</v>
      </c>
      <c r="AJ48" s="110">
        <f t="shared" ref="AJ48:AK48" si="457">AJ49+AJ50+AJ51+AJ52</f>
        <v>172</v>
      </c>
      <c r="AK48" s="110">
        <f t="shared" si="457"/>
        <v>172</v>
      </c>
      <c r="AL48" s="111">
        <f t="shared" ref="AL48" si="458">AK48/AJ48*100</f>
        <v>100</v>
      </c>
      <c r="AM48" s="110">
        <f t="shared" ref="AM48:AN48" si="459">AM49+AM50+AM51+AM52</f>
        <v>603</v>
      </c>
      <c r="AN48" s="110">
        <f t="shared" si="459"/>
        <v>603</v>
      </c>
      <c r="AO48" s="111">
        <f t="shared" ref="AO48" si="460">AN48/AM48*100</f>
        <v>100</v>
      </c>
      <c r="AP48" s="110">
        <f t="shared" ref="AP48:AQ48" si="461">AP49+AP50+AP51+AP52</f>
        <v>319</v>
      </c>
      <c r="AQ48" s="110">
        <f t="shared" si="461"/>
        <v>319</v>
      </c>
      <c r="AR48" s="111">
        <f t="shared" ref="AR48" si="462">AQ48/AP48*100</f>
        <v>100</v>
      </c>
      <c r="AS48" s="110">
        <f t="shared" ref="AS48:AT48" si="463">AS49+AS50+AS51+AS52</f>
        <v>160</v>
      </c>
      <c r="AT48" s="110">
        <f t="shared" si="463"/>
        <v>160</v>
      </c>
      <c r="AU48" s="111">
        <f t="shared" ref="AU48" si="464">AT48/AS48*100</f>
        <v>100</v>
      </c>
      <c r="AV48" s="110">
        <f t="shared" ref="AV48:AW48" si="465">AV49+AV50+AV51+AV52</f>
        <v>0</v>
      </c>
      <c r="AW48" s="110">
        <f t="shared" si="465"/>
        <v>0</v>
      </c>
      <c r="AX48" s="111"/>
      <c r="AY48" s="110">
        <f t="shared" ref="AY48:AZ48" si="466">AY49+AY50+AY51+AY52</f>
        <v>793</v>
      </c>
      <c r="AZ48" s="110">
        <f t="shared" si="466"/>
        <v>793</v>
      </c>
      <c r="BA48" s="111">
        <f t="shared" ref="BA48" si="467">AZ48/AY48*100</f>
        <v>100</v>
      </c>
      <c r="BB48" s="110">
        <f t="shared" ref="BB48:BC48" si="468">BB49+BB50+BB51+BB52</f>
        <v>112</v>
      </c>
      <c r="BC48" s="110">
        <f t="shared" si="468"/>
        <v>112</v>
      </c>
      <c r="BD48" s="111">
        <f t="shared" ref="BD48" si="469">BC48/BB48*100</f>
        <v>100</v>
      </c>
      <c r="BE48" s="110">
        <f t="shared" ref="BE48:BF48" si="470">BE49+BE50+BE51+BE52</f>
        <v>265</v>
      </c>
      <c r="BF48" s="110">
        <f t="shared" si="470"/>
        <v>265</v>
      </c>
      <c r="BG48" s="111">
        <f t="shared" ref="BG48" si="471">BF48/BE48*100</f>
        <v>100</v>
      </c>
      <c r="BH48" s="110">
        <f t="shared" ref="BH48:BI48" si="472">BH49+BH50+BH51+BH52</f>
        <v>838</v>
      </c>
      <c r="BI48" s="110">
        <f t="shared" si="472"/>
        <v>838</v>
      </c>
      <c r="BJ48" s="111">
        <f t="shared" ref="BJ48" si="473">BI48/BH48*100</f>
        <v>100</v>
      </c>
      <c r="BK48" s="110">
        <f t="shared" ref="BK48:BL48" si="474">BK49+BK50+BK51+BK52</f>
        <v>485</v>
      </c>
      <c r="BL48" s="110">
        <f t="shared" si="474"/>
        <v>485</v>
      </c>
      <c r="BM48" s="111">
        <f t="shared" ref="BM48" si="475">BL48/BK48*100</f>
        <v>100</v>
      </c>
      <c r="BN48" s="110">
        <f t="shared" ref="BN48:BO48" si="476">BN49+BN50+BN51+BN52</f>
        <v>180</v>
      </c>
      <c r="BO48" s="110">
        <f t="shared" si="476"/>
        <v>180</v>
      </c>
      <c r="BP48" s="111">
        <f t="shared" ref="BP48" si="477">BO48/BN48*100</f>
        <v>100</v>
      </c>
      <c r="BQ48" s="110">
        <f t="shared" ref="BQ48:BR48" si="478">BQ49+BQ50+BQ51+BQ52</f>
        <v>275</v>
      </c>
      <c r="BR48" s="110">
        <f t="shared" si="478"/>
        <v>275</v>
      </c>
      <c r="BS48" s="111">
        <f t="shared" ref="BS48" si="479">BR48/BQ48*100</f>
        <v>100</v>
      </c>
      <c r="BT48" s="110">
        <f t="shared" ref="BT48:BU48" si="480">BT49+BT50+BT51+BT52</f>
        <v>0</v>
      </c>
      <c r="BU48" s="110">
        <f t="shared" si="480"/>
        <v>0</v>
      </c>
      <c r="BV48" s="111"/>
      <c r="BW48" s="110">
        <f t="shared" ref="BW48:BX48" si="481">BW49+BW50+BW51+BW52</f>
        <v>868</v>
      </c>
      <c r="BX48" s="110">
        <f t="shared" si="481"/>
        <v>868</v>
      </c>
      <c r="BY48" s="111">
        <f t="shared" ref="BY48" si="482">BX48/BW48*100</f>
        <v>100</v>
      </c>
      <c r="BZ48" s="110">
        <f t="shared" ref="BZ48:CA48" si="483">BZ49+BZ50+BZ51+BZ52</f>
        <v>443</v>
      </c>
      <c r="CA48" s="110">
        <f t="shared" si="483"/>
        <v>443</v>
      </c>
      <c r="CB48" s="111">
        <f t="shared" ref="CB48" si="484">CA48/BZ48*100</f>
        <v>100</v>
      </c>
      <c r="CC48" s="110">
        <f t="shared" ref="CC48:CD48" si="485">CC49+CC50+CC51+CC52</f>
        <v>372</v>
      </c>
      <c r="CD48" s="110">
        <f t="shared" si="485"/>
        <v>372</v>
      </c>
      <c r="CE48" s="111">
        <f t="shared" ref="CE48" si="486">CD48/CC48*100</f>
        <v>100</v>
      </c>
      <c r="CF48" s="110">
        <f t="shared" ref="CF48:CG48" si="487">CF49+CF50+CF51+CF52</f>
        <v>334</v>
      </c>
      <c r="CG48" s="110">
        <f t="shared" si="487"/>
        <v>334</v>
      </c>
      <c r="CH48" s="111">
        <f t="shared" ref="CH48" si="488">CG48/CF48*100</f>
        <v>100</v>
      </c>
      <c r="CI48" s="110">
        <f t="shared" ref="CI48:CJ48" si="489">CI49+CI50+CI51+CI52</f>
        <v>1432</v>
      </c>
      <c r="CJ48" s="110">
        <f t="shared" si="489"/>
        <v>1432</v>
      </c>
      <c r="CK48" s="111">
        <f t="shared" ref="CK48" si="490">CJ48/CI48*100</f>
        <v>100</v>
      </c>
      <c r="CL48" s="110">
        <f t="shared" ref="CL48:CM48" si="491">CL49+CL50+CL51+CL52</f>
        <v>0</v>
      </c>
      <c r="CM48" s="110">
        <f t="shared" si="491"/>
        <v>0</v>
      </c>
      <c r="CN48" s="111"/>
      <c r="CO48" s="110">
        <f t="shared" ref="CO48:CP48" si="492">CO49+CO50+CO51+CO52</f>
        <v>235</v>
      </c>
      <c r="CP48" s="110">
        <f t="shared" si="492"/>
        <v>235</v>
      </c>
      <c r="CQ48" s="111">
        <f t="shared" ref="CQ48" si="493">CP48/CO48*100</f>
        <v>100</v>
      </c>
      <c r="CR48" s="110">
        <f t="shared" ref="CR48:CS48" si="494">CR49+CR50+CR51+CR52</f>
        <v>696</v>
      </c>
      <c r="CS48" s="110">
        <f t="shared" si="494"/>
        <v>696</v>
      </c>
      <c r="CT48" s="111">
        <f t="shared" ref="CT48" si="495">CS48/CR48*100</f>
        <v>100</v>
      </c>
      <c r="CU48" s="110">
        <f t="shared" ref="CU48:CV48" si="496">CU49+CU50+CU51+CU52</f>
        <v>0</v>
      </c>
      <c r="CV48" s="110">
        <f t="shared" si="496"/>
        <v>0</v>
      </c>
      <c r="CW48" s="111"/>
      <c r="CX48" s="110">
        <f t="shared" ref="CX48:CY48" si="497">CX49+CX50+CX51+CX52</f>
        <v>264</v>
      </c>
      <c r="CY48" s="110">
        <f t="shared" si="497"/>
        <v>264</v>
      </c>
      <c r="CZ48" s="111">
        <f t="shared" ref="CZ48" si="498">CY48/CX48*100</f>
        <v>100</v>
      </c>
      <c r="DA48" s="110">
        <f t="shared" ref="DA48:DB48" si="499">DA49+DA50+DA51+DA52</f>
        <v>0</v>
      </c>
      <c r="DB48" s="110">
        <f t="shared" si="499"/>
        <v>0</v>
      </c>
      <c r="DC48" s="111"/>
      <c r="DD48" s="110">
        <f t="shared" ref="DD48:DE48" si="500">DD49+DD50+DD51+DD52</f>
        <v>282</v>
      </c>
      <c r="DE48" s="110">
        <f t="shared" si="500"/>
        <v>282</v>
      </c>
      <c r="DF48" s="111">
        <f t="shared" ref="DF48" si="501">DE48/DD48*100</f>
        <v>100</v>
      </c>
      <c r="DG48" s="110">
        <f t="shared" ref="DG48:DH48" si="502">DG49+DG50+DG51+DG52</f>
        <v>412</v>
      </c>
      <c r="DH48" s="110">
        <f t="shared" si="502"/>
        <v>412</v>
      </c>
      <c r="DI48" s="111">
        <f t="shared" ref="DI48" si="503">DH48/DG48*100</f>
        <v>100</v>
      </c>
      <c r="DJ48" s="110">
        <f t="shared" ref="DJ48:DK48" si="504">DJ49+DJ50+DJ51+DJ52</f>
        <v>72</v>
      </c>
      <c r="DK48" s="110">
        <f t="shared" si="504"/>
        <v>72</v>
      </c>
      <c r="DL48" s="111">
        <f t="shared" ref="DL48" si="505">DK48/DJ48*100</f>
        <v>100</v>
      </c>
      <c r="DM48" s="110">
        <v>38</v>
      </c>
      <c r="DN48" s="110">
        <f t="shared" ref="DN48" si="506">DN49+DN50+DN51+DN52</f>
        <v>38</v>
      </c>
      <c r="DO48" s="111">
        <v>100</v>
      </c>
      <c r="DP48" s="110">
        <f t="shared" ref="DP48:DQ48" si="507">DP49+DP50+DP51+DP52</f>
        <v>221</v>
      </c>
      <c r="DQ48" s="110">
        <f t="shared" si="507"/>
        <v>221</v>
      </c>
      <c r="DR48" s="111">
        <f t="shared" ref="DR48" si="508">DQ48/DP48*100</f>
        <v>100</v>
      </c>
      <c r="DS48" s="110">
        <f t="shared" ref="DS48:DT48" si="509">DS49+DS50+DS51+DS52</f>
        <v>246</v>
      </c>
      <c r="DT48" s="110">
        <f t="shared" si="509"/>
        <v>246</v>
      </c>
      <c r="DU48" s="111">
        <f t="shared" ref="DU48" si="510">DT48/DS48*100</f>
        <v>100</v>
      </c>
      <c r="DV48" s="110">
        <f t="shared" ref="DV48:DW48" si="511">DV49+DV50+DV51+DV52</f>
        <v>282</v>
      </c>
      <c r="DW48" s="110">
        <f t="shared" si="511"/>
        <v>282</v>
      </c>
      <c r="DX48" s="111">
        <f t="shared" ref="DX48" si="512">DW48/DV48*100</f>
        <v>100</v>
      </c>
      <c r="DY48" s="110">
        <f t="shared" ref="DY48:DZ48" si="513">DY49+DY50+DY51+DY52</f>
        <v>1002</v>
      </c>
      <c r="DZ48" s="110">
        <f t="shared" si="513"/>
        <v>1002</v>
      </c>
      <c r="EA48" s="111">
        <f t="shared" ref="EA48" si="514">DZ48/DY48*100</f>
        <v>100</v>
      </c>
      <c r="EB48" s="110">
        <f t="shared" ref="EB48:EC48" si="515">EB49+EB50+EB51+EB52</f>
        <v>270</v>
      </c>
      <c r="EC48" s="110">
        <f t="shared" si="515"/>
        <v>270</v>
      </c>
      <c r="ED48" s="111">
        <f t="shared" ref="ED48" si="516">EC48/EB48*100</f>
        <v>100</v>
      </c>
      <c r="EE48" s="110">
        <f t="shared" ref="EE48:EF48" si="517">EE49+EE50+EE51+EE52</f>
        <v>437</v>
      </c>
      <c r="EF48" s="110">
        <f t="shared" si="517"/>
        <v>437</v>
      </c>
      <c r="EG48" s="111">
        <f t="shared" ref="EG48" si="518">EF48/EE48*100</f>
        <v>100</v>
      </c>
      <c r="EH48" s="110">
        <f t="shared" ref="EH48:EI48" si="519">EH49+EH50+EH51+EH52</f>
        <v>120</v>
      </c>
      <c r="EI48" s="110">
        <f t="shared" si="519"/>
        <v>120</v>
      </c>
      <c r="EJ48" s="111">
        <f t="shared" ref="EJ48" si="520">EI48/EH48*100</f>
        <v>100</v>
      </c>
      <c r="EK48" s="110">
        <f t="shared" ref="EK48:EL48" si="521">EK49+EK50+EK51+EK52</f>
        <v>0</v>
      </c>
      <c r="EL48" s="110">
        <f t="shared" si="521"/>
        <v>0</v>
      </c>
      <c r="EM48" s="111"/>
      <c r="EN48" s="110">
        <f t="shared" ref="EN48:EO48" si="522">EN49+EN50+EN51+EN52</f>
        <v>0</v>
      </c>
      <c r="EO48" s="110">
        <f t="shared" si="522"/>
        <v>0</v>
      </c>
      <c r="EP48" s="111"/>
      <c r="EQ48" s="110">
        <f t="shared" ref="EQ48:ER48" si="523">EQ49+EQ50+EQ51+EQ52</f>
        <v>200</v>
      </c>
      <c r="ER48" s="110">
        <f t="shared" si="523"/>
        <v>200</v>
      </c>
      <c r="ES48" s="111">
        <f t="shared" ref="ES48" si="524">ER48/EQ48*100</f>
        <v>100</v>
      </c>
      <c r="ET48" s="110">
        <f t="shared" ref="ET48:EU48" si="525">ET49+ET50+ET51+ET52</f>
        <v>860</v>
      </c>
      <c r="EU48" s="110">
        <f t="shared" si="525"/>
        <v>860</v>
      </c>
      <c r="EV48" s="111">
        <f t="shared" ref="EV48" si="526">EU48/ET48*100</f>
        <v>100</v>
      </c>
      <c r="EW48" s="110">
        <f t="shared" ref="EW48:EX48" si="527">EW49+EW50+EW51+EW52</f>
        <v>0</v>
      </c>
      <c r="EX48" s="110">
        <f t="shared" si="527"/>
        <v>0</v>
      </c>
      <c r="EY48" s="111"/>
      <c r="EZ48" s="110">
        <f t="shared" ref="EZ48:FA48" si="528">EZ49+EZ50+EZ51+EZ52</f>
        <v>126</v>
      </c>
      <c r="FA48" s="110">
        <f t="shared" si="528"/>
        <v>126</v>
      </c>
      <c r="FB48" s="111">
        <v>100</v>
      </c>
      <c r="FC48" s="110">
        <f t="shared" ref="FC48:FD48" si="529">FC49+FC50+FC51+FC52</f>
        <v>791</v>
      </c>
      <c r="FD48" s="110">
        <f t="shared" si="529"/>
        <v>791</v>
      </c>
      <c r="FE48" s="111">
        <f t="shared" ref="FE48" si="530">FD48/FC48*100</f>
        <v>100</v>
      </c>
      <c r="FF48" s="110">
        <f t="shared" ref="FF48:FG48" si="531">FF49+FF50+FF51+FF52</f>
        <v>4253</v>
      </c>
      <c r="FG48" s="110">
        <f t="shared" si="531"/>
        <v>4253</v>
      </c>
      <c r="FH48" s="111">
        <f t="shared" ref="FH48" si="532">FG48/FF48*100</f>
        <v>100</v>
      </c>
      <c r="FI48" s="110">
        <f>C48+F48+I48+L48+O48+R48+U48+X48+AA48+AD48+AG48+AJ48+AM48+AP48+AS48+AV48+AY48+BB48+BE48+BH48+BK48+BN48+BQ48+BT48+BW48+BZ48+CC48+CF48+CI48+CL48+CO48+CR48+CU48+CX48+DA48+DD48+DG48+DJ48+DM48+DP48+DS48+DV48+DY48+EB48+EE48+EH48+EK48+EN48+EQ48+ET48+EW48+EZ48+FC48+FF48</f>
        <v>21658</v>
      </c>
      <c r="FJ48" s="110">
        <f>D48+G48+J48+M48+P48+S48+V48+Y48+AB48+AE48+AH48+AK48+AN48+AQ48+AT48+AW48+AZ48+BC48+BF48+BI48+BL48+BO48+BR48+BU48+BX48+CA48+CD48+CG48+CJ48+CM48+CP48+CS48+CV48+CY48+DB48+DE48+DH48+DK48+DN48+DQ48+DT48+DW48+DZ48+EC48+EF48+EI48+EL48+EO48+ER48+EU48+EX48+FA48+FD48+FG48</f>
        <v>21658</v>
      </c>
      <c r="FK48" s="111">
        <f t="shared" ref="FK48" si="533">FJ48/FI48*100</f>
        <v>100</v>
      </c>
    </row>
    <row r="49" spans="1:167" x14ac:dyDescent="0.25">
      <c r="A49" s="48" t="s">
        <v>78</v>
      </c>
      <c r="B49" s="47" t="s">
        <v>21</v>
      </c>
      <c r="C49" s="41"/>
      <c r="D49" s="41"/>
      <c r="E49" s="41"/>
      <c r="F49" s="41">
        <v>40</v>
      </c>
      <c r="G49" s="41">
        <v>40</v>
      </c>
      <c r="H49" s="41"/>
      <c r="I49" s="41">
        <v>580</v>
      </c>
      <c r="J49" s="41">
        <v>580</v>
      </c>
      <c r="K49" s="41"/>
      <c r="L49" s="41"/>
      <c r="M49" s="41"/>
      <c r="N49" s="41"/>
      <c r="O49" s="41">
        <v>200</v>
      </c>
      <c r="P49" s="41">
        <v>200</v>
      </c>
      <c r="Q49" s="41"/>
      <c r="R49" s="41">
        <v>157</v>
      </c>
      <c r="S49" s="41">
        <v>157</v>
      </c>
      <c r="T49" s="41"/>
      <c r="U49" s="41">
        <v>100</v>
      </c>
      <c r="V49" s="41">
        <v>100</v>
      </c>
      <c r="W49" s="41"/>
      <c r="X49" s="41">
        <v>80</v>
      </c>
      <c r="Y49" s="41">
        <v>80</v>
      </c>
      <c r="Z49" s="41"/>
      <c r="AA49" s="41">
        <v>15</v>
      </c>
      <c r="AB49" s="41">
        <v>15</v>
      </c>
      <c r="AC49" s="41"/>
      <c r="AD49" s="41">
        <v>700</v>
      </c>
      <c r="AE49" s="41">
        <v>700</v>
      </c>
      <c r="AF49" s="41"/>
      <c r="AG49" s="41">
        <v>330</v>
      </c>
      <c r="AH49" s="41">
        <v>330</v>
      </c>
      <c r="AI49" s="41"/>
      <c r="AJ49" s="41">
        <v>108</v>
      </c>
      <c r="AK49" s="41">
        <v>108</v>
      </c>
      <c r="AL49" s="41"/>
      <c r="AM49" s="41">
        <v>315</v>
      </c>
      <c r="AN49" s="41">
        <v>315</v>
      </c>
      <c r="AO49" s="41"/>
      <c r="AP49" s="41">
        <v>120</v>
      </c>
      <c r="AQ49" s="41">
        <v>120</v>
      </c>
      <c r="AR49" s="41"/>
      <c r="AS49" s="41">
        <v>160</v>
      </c>
      <c r="AT49" s="41">
        <v>160</v>
      </c>
      <c r="AU49" s="41"/>
      <c r="AV49" s="41"/>
      <c r="AW49" s="41"/>
      <c r="AX49" s="41"/>
      <c r="AY49" s="41">
        <v>745</v>
      </c>
      <c r="AZ49" s="41">
        <v>745</v>
      </c>
      <c r="BA49" s="41"/>
      <c r="BB49" s="41">
        <v>112</v>
      </c>
      <c r="BC49" s="41">
        <v>112</v>
      </c>
      <c r="BD49" s="41"/>
      <c r="BE49" s="41">
        <v>110</v>
      </c>
      <c r="BF49" s="41">
        <v>110</v>
      </c>
      <c r="BG49" s="41"/>
      <c r="BH49" s="41">
        <v>674</v>
      </c>
      <c r="BI49" s="41">
        <v>674</v>
      </c>
      <c r="BJ49" s="41"/>
      <c r="BK49" s="41">
        <v>95</v>
      </c>
      <c r="BL49" s="41">
        <v>95</v>
      </c>
      <c r="BM49" s="41"/>
      <c r="BN49" s="41">
        <v>120</v>
      </c>
      <c r="BO49" s="41">
        <v>120</v>
      </c>
      <c r="BP49" s="41"/>
      <c r="BQ49" s="41">
        <v>275</v>
      </c>
      <c r="BR49" s="41">
        <v>275</v>
      </c>
      <c r="BS49" s="41"/>
      <c r="BT49" s="41"/>
      <c r="BU49" s="41"/>
      <c r="BV49" s="41"/>
      <c r="BW49" s="41">
        <v>480</v>
      </c>
      <c r="BX49" s="41">
        <v>480</v>
      </c>
      <c r="BY49" s="41"/>
      <c r="BZ49" s="41">
        <v>300</v>
      </c>
      <c r="CA49" s="41">
        <v>300</v>
      </c>
      <c r="CB49" s="41"/>
      <c r="CC49" s="41">
        <v>332</v>
      </c>
      <c r="CD49" s="41">
        <v>332</v>
      </c>
      <c r="CE49" s="41"/>
      <c r="CF49" s="41">
        <v>334</v>
      </c>
      <c r="CG49" s="41">
        <v>334</v>
      </c>
      <c r="CH49" s="41"/>
      <c r="CI49" s="41">
        <v>1432</v>
      </c>
      <c r="CJ49" s="41">
        <v>1432</v>
      </c>
      <c r="CK49" s="41"/>
      <c r="CL49" s="41"/>
      <c r="CM49" s="41"/>
      <c r="CN49" s="41"/>
      <c r="CO49" s="41">
        <v>235</v>
      </c>
      <c r="CP49" s="41">
        <v>235</v>
      </c>
      <c r="CQ49" s="41"/>
      <c r="CR49" s="41">
        <v>556</v>
      </c>
      <c r="CS49" s="41">
        <v>556</v>
      </c>
      <c r="CT49" s="41"/>
      <c r="CU49" s="41"/>
      <c r="CV49" s="41"/>
      <c r="CW49" s="41"/>
      <c r="CX49" s="41">
        <v>228</v>
      </c>
      <c r="CY49" s="41">
        <v>228</v>
      </c>
      <c r="CZ49" s="41"/>
      <c r="DA49" s="41"/>
      <c r="DB49" s="41"/>
      <c r="DC49" s="41"/>
      <c r="DD49" s="41">
        <v>210</v>
      </c>
      <c r="DE49" s="41">
        <v>210</v>
      </c>
      <c r="DF49" s="41"/>
      <c r="DG49" s="41">
        <v>277</v>
      </c>
      <c r="DH49" s="41">
        <v>277</v>
      </c>
      <c r="DI49" s="41"/>
      <c r="DJ49" s="41">
        <v>72</v>
      </c>
      <c r="DK49" s="41">
        <v>72</v>
      </c>
      <c r="DL49" s="41"/>
      <c r="DM49" s="41">
        <v>38</v>
      </c>
      <c r="DN49" s="41">
        <v>38</v>
      </c>
      <c r="DO49" s="41"/>
      <c r="DP49" s="41">
        <v>193</v>
      </c>
      <c r="DQ49" s="41">
        <v>193</v>
      </c>
      <c r="DR49" s="41"/>
      <c r="DS49" s="41">
        <v>210</v>
      </c>
      <c r="DT49" s="41">
        <v>210</v>
      </c>
      <c r="DU49" s="41"/>
      <c r="DV49" s="41">
        <v>190</v>
      </c>
      <c r="DW49" s="41">
        <v>190</v>
      </c>
      <c r="DX49" s="41"/>
      <c r="DY49" s="41">
        <v>780</v>
      </c>
      <c r="DZ49" s="41">
        <v>780</v>
      </c>
      <c r="EA49" s="41"/>
      <c r="EB49" s="41">
        <v>201</v>
      </c>
      <c r="EC49" s="41">
        <v>201</v>
      </c>
      <c r="ED49" s="41"/>
      <c r="EE49" s="41">
        <v>334</v>
      </c>
      <c r="EF49" s="41">
        <v>334</v>
      </c>
      <c r="EG49" s="41"/>
      <c r="EH49" s="41">
        <v>120</v>
      </c>
      <c r="EI49" s="41">
        <v>120</v>
      </c>
      <c r="EJ49" s="41"/>
      <c r="EK49" s="41"/>
      <c r="EL49" s="41"/>
      <c r="EM49" s="41"/>
      <c r="EN49" s="41"/>
      <c r="EO49" s="41"/>
      <c r="EP49" s="41"/>
      <c r="EQ49" s="41">
        <v>160</v>
      </c>
      <c r="ER49" s="41">
        <v>160</v>
      </c>
      <c r="ES49" s="41"/>
      <c r="ET49" s="41">
        <v>680</v>
      </c>
      <c r="EU49" s="41">
        <v>680</v>
      </c>
      <c r="EV49" s="41"/>
      <c r="EW49" s="41"/>
      <c r="EX49" s="41"/>
      <c r="EY49" s="41"/>
      <c r="EZ49" s="41">
        <v>80</v>
      </c>
      <c r="FA49" s="41">
        <v>80</v>
      </c>
      <c r="FB49" s="41"/>
      <c r="FC49" s="41">
        <v>791</v>
      </c>
      <c r="FD49" s="41">
        <v>791</v>
      </c>
      <c r="FE49" s="41"/>
      <c r="FF49" s="41">
        <v>2254</v>
      </c>
      <c r="FG49" s="41">
        <v>2254</v>
      </c>
      <c r="FH49" s="41"/>
      <c r="FI49" s="41"/>
      <c r="FJ49" s="41"/>
      <c r="FK49" s="41"/>
    </row>
    <row r="50" spans="1:167" x14ac:dyDescent="0.25">
      <c r="A50" s="48" t="s">
        <v>79</v>
      </c>
      <c r="B50" s="47" t="s">
        <v>21</v>
      </c>
      <c r="C50" s="41">
        <v>40</v>
      </c>
      <c r="D50" s="41">
        <v>40</v>
      </c>
      <c r="E50" s="41"/>
      <c r="F50" s="41"/>
      <c r="G50" s="41"/>
      <c r="H50" s="41"/>
      <c r="I50" s="41">
        <v>92</v>
      </c>
      <c r="J50" s="41">
        <v>92</v>
      </c>
      <c r="K50" s="41"/>
      <c r="L50" s="41"/>
      <c r="M50" s="41"/>
      <c r="N50" s="41"/>
      <c r="O50" s="41">
        <v>96</v>
      </c>
      <c r="P50" s="41">
        <v>96</v>
      </c>
      <c r="Q50" s="41"/>
      <c r="R50" s="41">
        <v>20</v>
      </c>
      <c r="S50" s="41">
        <v>20</v>
      </c>
      <c r="T50" s="41"/>
      <c r="U50" s="41">
        <v>60</v>
      </c>
      <c r="V50" s="41">
        <v>60</v>
      </c>
      <c r="W50" s="41"/>
      <c r="X50" s="41">
        <v>36</v>
      </c>
      <c r="Y50" s="41">
        <v>36</v>
      </c>
      <c r="Z50" s="41"/>
      <c r="AA50" s="41"/>
      <c r="AB50" s="41"/>
      <c r="AC50" s="41"/>
      <c r="AD50" s="41">
        <v>240</v>
      </c>
      <c r="AE50" s="41">
        <v>240</v>
      </c>
      <c r="AF50" s="41"/>
      <c r="AG50" s="41">
        <v>370</v>
      </c>
      <c r="AH50" s="41">
        <v>370</v>
      </c>
      <c r="AI50" s="41"/>
      <c r="AJ50" s="41">
        <v>64</v>
      </c>
      <c r="AK50" s="41">
        <v>64</v>
      </c>
      <c r="AL50" s="41"/>
      <c r="AM50" s="41">
        <v>288</v>
      </c>
      <c r="AN50" s="41">
        <v>288</v>
      </c>
      <c r="AO50" s="41"/>
      <c r="AP50" s="41">
        <v>195</v>
      </c>
      <c r="AQ50" s="41">
        <v>195</v>
      </c>
      <c r="AR50" s="41"/>
      <c r="AS50" s="41"/>
      <c r="AT50" s="41"/>
      <c r="AU50" s="41"/>
      <c r="AV50" s="41"/>
      <c r="AW50" s="41"/>
      <c r="AX50" s="41"/>
      <c r="AY50" s="41">
        <v>48</v>
      </c>
      <c r="AZ50" s="41">
        <v>48</v>
      </c>
      <c r="BA50" s="41"/>
      <c r="BB50" s="41"/>
      <c r="BC50" s="41"/>
      <c r="BD50" s="41"/>
      <c r="BE50" s="41">
        <v>155</v>
      </c>
      <c r="BF50" s="41">
        <v>155</v>
      </c>
      <c r="BG50" s="41"/>
      <c r="BH50" s="41">
        <v>152</v>
      </c>
      <c r="BI50" s="41">
        <v>152</v>
      </c>
      <c r="BJ50" s="41"/>
      <c r="BK50" s="41">
        <v>390</v>
      </c>
      <c r="BL50" s="41">
        <v>390</v>
      </c>
      <c r="BM50" s="41"/>
      <c r="BN50" s="41">
        <v>60</v>
      </c>
      <c r="BO50" s="41">
        <v>60</v>
      </c>
      <c r="BP50" s="41"/>
      <c r="BQ50" s="41"/>
      <c r="BR50" s="41"/>
      <c r="BS50" s="41"/>
      <c r="BT50" s="41"/>
      <c r="BU50" s="41"/>
      <c r="BV50" s="41"/>
      <c r="BW50" s="41">
        <v>381</v>
      </c>
      <c r="BX50" s="41">
        <v>381</v>
      </c>
      <c r="BY50" s="41"/>
      <c r="BZ50" s="41">
        <v>143</v>
      </c>
      <c r="CA50" s="41">
        <v>143</v>
      </c>
      <c r="CB50" s="41"/>
      <c r="CC50" s="41">
        <v>40</v>
      </c>
      <c r="CD50" s="41">
        <v>40</v>
      </c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>
        <v>140</v>
      </c>
      <c r="CS50" s="41">
        <v>140</v>
      </c>
      <c r="CT50" s="41"/>
      <c r="CU50" s="41"/>
      <c r="CV50" s="41"/>
      <c r="CW50" s="41"/>
      <c r="CX50" s="41">
        <v>36</v>
      </c>
      <c r="CY50" s="41">
        <v>36</v>
      </c>
      <c r="CZ50" s="41"/>
      <c r="DA50" s="41"/>
      <c r="DB50" s="41"/>
      <c r="DC50" s="41"/>
      <c r="DD50" s="41">
        <v>72</v>
      </c>
      <c r="DE50" s="41">
        <v>72</v>
      </c>
      <c r="DF50" s="41"/>
      <c r="DG50" s="41">
        <v>135</v>
      </c>
      <c r="DH50" s="41">
        <v>135</v>
      </c>
      <c r="DI50" s="41"/>
      <c r="DJ50" s="41"/>
      <c r="DK50" s="41"/>
      <c r="DL50" s="41"/>
      <c r="DM50" s="41"/>
      <c r="DN50" s="41"/>
      <c r="DO50" s="41"/>
      <c r="DP50" s="41">
        <v>28</v>
      </c>
      <c r="DQ50" s="41">
        <v>28</v>
      </c>
      <c r="DR50" s="41"/>
      <c r="DS50" s="41">
        <v>36</v>
      </c>
      <c r="DT50" s="41">
        <v>36</v>
      </c>
      <c r="DU50" s="41"/>
      <c r="DV50" s="41">
        <v>92</v>
      </c>
      <c r="DW50" s="41">
        <v>92</v>
      </c>
      <c r="DX50" s="41"/>
      <c r="DY50" s="41">
        <v>190</v>
      </c>
      <c r="DZ50" s="41">
        <v>190</v>
      </c>
      <c r="EA50" s="41"/>
      <c r="EB50" s="41">
        <v>63</v>
      </c>
      <c r="EC50" s="41">
        <v>63</v>
      </c>
      <c r="ED50" s="41"/>
      <c r="EE50" s="41">
        <v>103</v>
      </c>
      <c r="EF50" s="41">
        <v>103</v>
      </c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>
        <v>40</v>
      </c>
      <c r="ER50" s="41">
        <v>40</v>
      </c>
      <c r="ES50" s="41"/>
      <c r="ET50" s="41">
        <v>172</v>
      </c>
      <c r="EU50" s="41">
        <v>172</v>
      </c>
      <c r="EV50" s="41"/>
      <c r="EW50" s="41"/>
      <c r="EX50" s="41"/>
      <c r="EY50" s="41"/>
      <c r="EZ50" s="41">
        <v>40</v>
      </c>
      <c r="FA50" s="41">
        <v>40</v>
      </c>
      <c r="FB50" s="41"/>
      <c r="FC50" s="41"/>
      <c r="FD50" s="41"/>
      <c r="FE50" s="41"/>
      <c r="FF50" s="41">
        <v>1999</v>
      </c>
      <c r="FG50" s="41">
        <v>1999</v>
      </c>
      <c r="FH50" s="41"/>
      <c r="FI50" s="41"/>
      <c r="FJ50" s="41"/>
      <c r="FK50" s="41"/>
    </row>
    <row r="51" spans="1:167" x14ac:dyDescent="0.25">
      <c r="A51" s="48" t="s">
        <v>86</v>
      </c>
      <c r="B51" s="47" t="s">
        <v>21</v>
      </c>
      <c r="C51" s="41"/>
      <c r="D51" s="41"/>
      <c r="E51" s="41"/>
      <c r="F51" s="41"/>
      <c r="G51" s="41"/>
      <c r="H51" s="41"/>
      <c r="I51" s="41">
        <v>8</v>
      </c>
      <c r="J51" s="41">
        <v>8</v>
      </c>
      <c r="K51" s="41"/>
      <c r="L51" s="41"/>
      <c r="M51" s="41"/>
      <c r="N51" s="41"/>
      <c r="O51" s="41">
        <v>5</v>
      </c>
      <c r="P51" s="41">
        <v>5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11</v>
      </c>
      <c r="AE51" s="41">
        <v>11</v>
      </c>
      <c r="AF51" s="41"/>
      <c r="AG51" s="41">
        <v>13</v>
      </c>
      <c r="AH51" s="41">
        <v>13</v>
      </c>
      <c r="AI51" s="41"/>
      <c r="AJ51" s="41"/>
      <c r="AK51" s="41"/>
      <c r="AL51" s="41"/>
      <c r="AM51" s="41"/>
      <c r="AN51" s="41"/>
      <c r="AO51" s="41"/>
      <c r="AP51" s="41">
        <v>4</v>
      </c>
      <c r="AQ51" s="41">
        <v>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>
        <v>7</v>
      </c>
      <c r="BX51" s="41">
        <v>7</v>
      </c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>
        <v>22</v>
      </c>
      <c r="DZ51" s="41">
        <v>22</v>
      </c>
      <c r="EA51" s="41"/>
      <c r="EB51" s="41">
        <v>6</v>
      </c>
      <c r="EC51" s="41">
        <v>6</v>
      </c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>
        <v>8</v>
      </c>
      <c r="EU51" s="41">
        <v>8</v>
      </c>
      <c r="EV51" s="41"/>
      <c r="EW51" s="41"/>
      <c r="EX51" s="41"/>
      <c r="EY51" s="41"/>
      <c r="EZ51" s="41">
        <v>6</v>
      </c>
      <c r="FA51" s="41">
        <v>6</v>
      </c>
      <c r="FB51" s="41"/>
      <c r="FC51" s="41"/>
      <c r="FD51" s="41"/>
      <c r="FE51" s="41"/>
      <c r="FF51" s="41"/>
      <c r="FG51" s="41"/>
      <c r="FH51" s="41"/>
      <c r="FI51" s="41"/>
      <c r="FJ51" s="41"/>
      <c r="FK51" s="41"/>
    </row>
    <row r="52" spans="1:167" x14ac:dyDescent="0.25">
      <c r="A52" s="48" t="s">
        <v>101</v>
      </c>
      <c r="B52" s="47" t="s">
        <v>21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>
        <v>7</v>
      </c>
      <c r="AE52" s="41">
        <v>7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>
        <v>12</v>
      </c>
      <c r="BI52" s="41">
        <v>12</v>
      </c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>
        <v>10</v>
      </c>
      <c r="DZ52" s="41">
        <v>10</v>
      </c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</row>
    <row r="53" spans="1:167" s="112" customFormat="1" x14ac:dyDescent="0.25">
      <c r="A53" s="116" t="s">
        <v>85</v>
      </c>
      <c r="B53" s="114" t="s">
        <v>21</v>
      </c>
      <c r="C53" s="110">
        <f>C54+C55+C56+C57</f>
        <v>0</v>
      </c>
      <c r="D53" s="110">
        <f>D54+D55+D56+D57</f>
        <v>0</v>
      </c>
      <c r="E53" s="111"/>
      <c r="F53" s="110">
        <v>60</v>
      </c>
      <c r="G53" s="110">
        <v>60</v>
      </c>
      <c r="H53" s="111">
        <v>100</v>
      </c>
      <c r="I53" s="110">
        <f>I54+I55+I56+I57</f>
        <v>0</v>
      </c>
      <c r="J53" s="110">
        <f>J54+J55+J56+J57</f>
        <v>0</v>
      </c>
      <c r="K53" s="111"/>
      <c r="L53" s="110">
        <f t="shared" ref="L53:M53" si="534">L54+L55+L56+L57</f>
        <v>568</v>
      </c>
      <c r="M53" s="110">
        <f t="shared" si="534"/>
        <v>568</v>
      </c>
      <c r="N53" s="111">
        <f t="shared" ref="N53" si="535">M53/L53*100</f>
        <v>100</v>
      </c>
      <c r="O53" s="110">
        <f t="shared" ref="O53:P53" si="536">O54+O55+O56+O57</f>
        <v>264</v>
      </c>
      <c r="P53" s="110">
        <f t="shared" si="536"/>
        <v>264</v>
      </c>
      <c r="Q53" s="111">
        <f t="shared" ref="Q53" si="537">P53/O53*100</f>
        <v>100</v>
      </c>
      <c r="R53" s="110">
        <f t="shared" ref="R53:S53" si="538">R54+R55+R56+R57</f>
        <v>358</v>
      </c>
      <c r="S53" s="110">
        <f t="shared" si="538"/>
        <v>358</v>
      </c>
      <c r="T53" s="111">
        <f t="shared" ref="T53" si="539">S53/R53*100</f>
        <v>100</v>
      </c>
      <c r="U53" s="110">
        <f t="shared" ref="U53:V53" si="540">U54+U55+U56+U57</f>
        <v>90</v>
      </c>
      <c r="V53" s="110">
        <f t="shared" si="540"/>
        <v>90</v>
      </c>
      <c r="W53" s="111">
        <f t="shared" ref="W53" si="541">V53/U53*100</f>
        <v>100</v>
      </c>
      <c r="X53" s="110">
        <f t="shared" ref="X53:Y53" si="542">X54+X55+X56+X57</f>
        <v>62</v>
      </c>
      <c r="Y53" s="110">
        <f t="shared" si="542"/>
        <v>62</v>
      </c>
      <c r="Z53" s="111">
        <f t="shared" ref="Z53" si="543">Y53/X53*100</f>
        <v>100</v>
      </c>
      <c r="AA53" s="110">
        <f t="shared" ref="AA53:AB53" si="544">AA54+AA55+AA56+AA57</f>
        <v>0</v>
      </c>
      <c r="AB53" s="110">
        <f t="shared" si="544"/>
        <v>0</v>
      </c>
      <c r="AC53" s="111"/>
      <c r="AD53" s="110">
        <f t="shared" ref="AD53:AE53" si="545">AD54+AD55+AD56+AD57</f>
        <v>100</v>
      </c>
      <c r="AE53" s="110">
        <f t="shared" si="545"/>
        <v>100</v>
      </c>
      <c r="AF53" s="111">
        <f t="shared" ref="AF53" si="546">AE53/AD53*100</f>
        <v>100</v>
      </c>
      <c r="AG53" s="110">
        <f t="shared" ref="AG53:AH53" si="547">AG54+AG55+AG56+AG57</f>
        <v>0</v>
      </c>
      <c r="AH53" s="110">
        <f t="shared" si="547"/>
        <v>0</v>
      </c>
      <c r="AI53" s="111"/>
      <c r="AJ53" s="110">
        <f t="shared" ref="AJ53:AK53" si="548">AJ54+AJ55+AJ56+AJ57</f>
        <v>264</v>
      </c>
      <c r="AK53" s="110">
        <f t="shared" si="548"/>
        <v>264</v>
      </c>
      <c r="AL53" s="111">
        <f t="shared" ref="AL53" si="549">AK53/AJ53*100</f>
        <v>100</v>
      </c>
      <c r="AM53" s="110">
        <f t="shared" ref="AM53:AN53" si="550">AM54+AM55+AM56+AM57</f>
        <v>0</v>
      </c>
      <c r="AN53" s="110">
        <f t="shared" si="550"/>
        <v>0</v>
      </c>
      <c r="AO53" s="111"/>
      <c r="AP53" s="110">
        <f t="shared" ref="AP53:AQ53" si="551">AP54+AP55+AP56+AP57</f>
        <v>137</v>
      </c>
      <c r="AQ53" s="110">
        <f t="shared" si="551"/>
        <v>137</v>
      </c>
      <c r="AR53" s="111">
        <f t="shared" ref="AR53" si="552">AQ53/AP53*100</f>
        <v>100</v>
      </c>
      <c r="AS53" s="110">
        <f t="shared" ref="AS53:AT53" si="553">AS54+AS55+AS56+AS57</f>
        <v>0</v>
      </c>
      <c r="AT53" s="110">
        <f t="shared" si="553"/>
        <v>0</v>
      </c>
      <c r="AU53" s="111"/>
      <c r="AV53" s="110">
        <f t="shared" ref="AV53:AW53" si="554">AV54+AV55+AV56+AV57</f>
        <v>0</v>
      </c>
      <c r="AW53" s="110">
        <f t="shared" si="554"/>
        <v>0</v>
      </c>
      <c r="AX53" s="111"/>
      <c r="AY53" s="110">
        <f t="shared" ref="AY53:AZ53" si="555">AY54+AY55+AY56+AY57</f>
        <v>71</v>
      </c>
      <c r="AZ53" s="110">
        <f t="shared" si="555"/>
        <v>71</v>
      </c>
      <c r="BA53" s="111">
        <f t="shared" ref="BA53" si="556">AZ53/AY53*100</f>
        <v>100</v>
      </c>
      <c r="BB53" s="110">
        <f t="shared" ref="BB53:BC53" si="557">BB54+BB55+BB56+BB57</f>
        <v>46</v>
      </c>
      <c r="BC53" s="110">
        <f t="shared" si="557"/>
        <v>46</v>
      </c>
      <c r="BD53" s="111">
        <f t="shared" ref="BD53" si="558">BC53/BB53*100</f>
        <v>100</v>
      </c>
      <c r="BE53" s="110">
        <f t="shared" ref="BE53:BF53" si="559">BE54+BE55+BE56+BE57</f>
        <v>452</v>
      </c>
      <c r="BF53" s="110">
        <f t="shared" si="559"/>
        <v>452</v>
      </c>
      <c r="BG53" s="111">
        <f t="shared" ref="BG53" si="560">BF53/BE53*100</f>
        <v>100</v>
      </c>
      <c r="BH53" s="110">
        <f t="shared" ref="BH53:BI53" si="561">BH54+BH55+BH56+BH57</f>
        <v>201</v>
      </c>
      <c r="BI53" s="110">
        <f t="shared" si="561"/>
        <v>201</v>
      </c>
      <c r="BJ53" s="111">
        <f t="shared" ref="BJ53" si="562">BI53/BH53*100</f>
        <v>100</v>
      </c>
      <c r="BK53" s="110">
        <f t="shared" ref="BK53:BL53" si="563">BK54+BK55+BK56+BK57</f>
        <v>120</v>
      </c>
      <c r="BL53" s="110">
        <f t="shared" si="563"/>
        <v>120</v>
      </c>
      <c r="BM53" s="111">
        <f t="shared" ref="BM53" si="564">BL53/BK53*100</f>
        <v>100</v>
      </c>
      <c r="BN53" s="110">
        <f t="shared" ref="BN53:BO53" si="565">BN54+BN55+BN56+BN57</f>
        <v>30</v>
      </c>
      <c r="BO53" s="110">
        <f t="shared" si="565"/>
        <v>30</v>
      </c>
      <c r="BP53" s="111">
        <f t="shared" ref="BP53" si="566">BO53/BN53*100</f>
        <v>100</v>
      </c>
      <c r="BQ53" s="110">
        <f t="shared" ref="BQ53:BR53" si="567">BQ54+BQ55+BQ56+BQ57</f>
        <v>0</v>
      </c>
      <c r="BR53" s="110">
        <f t="shared" si="567"/>
        <v>0</v>
      </c>
      <c r="BS53" s="111"/>
      <c r="BT53" s="110">
        <f t="shared" ref="BT53:BU53" si="568">BT54+BT55+BT56+BT57</f>
        <v>87</v>
      </c>
      <c r="BU53" s="110">
        <f t="shared" si="568"/>
        <v>87</v>
      </c>
      <c r="BV53" s="111">
        <f t="shared" ref="BV53" si="569">BU53/BT53*100</f>
        <v>100</v>
      </c>
      <c r="BW53" s="110">
        <f t="shared" ref="BW53:BX53" si="570">BW54+BW55+BW56+BW57</f>
        <v>0</v>
      </c>
      <c r="BX53" s="110">
        <f t="shared" si="570"/>
        <v>0</v>
      </c>
      <c r="BY53" s="111"/>
      <c r="BZ53" s="110">
        <f t="shared" ref="BZ53:CA53" si="571">BZ54+BZ55+BZ56+BZ57</f>
        <v>100</v>
      </c>
      <c r="CA53" s="110">
        <f t="shared" si="571"/>
        <v>100</v>
      </c>
      <c r="CB53" s="111">
        <f t="shared" ref="CB53" si="572">CA53/BZ53*100</f>
        <v>100</v>
      </c>
      <c r="CC53" s="110">
        <f t="shared" ref="CC53:CD53" si="573">CC54+CC55+CC56+CC57</f>
        <v>120</v>
      </c>
      <c r="CD53" s="110">
        <f t="shared" si="573"/>
        <v>120</v>
      </c>
      <c r="CE53" s="111">
        <f t="shared" ref="CE53" si="574">CD53/CC53*100</f>
        <v>100</v>
      </c>
      <c r="CF53" s="110">
        <f t="shared" ref="CF53:CG53" si="575">CF54+CF55+CF56+CF57</f>
        <v>110</v>
      </c>
      <c r="CG53" s="110">
        <f t="shared" si="575"/>
        <v>110</v>
      </c>
      <c r="CH53" s="111">
        <f t="shared" ref="CH53" si="576">CG53/CF53*100</f>
        <v>100</v>
      </c>
      <c r="CI53" s="110">
        <f t="shared" ref="CI53:CJ53" si="577">CI54+CI55+CI56+CI57</f>
        <v>0</v>
      </c>
      <c r="CJ53" s="110">
        <f t="shared" si="577"/>
        <v>0</v>
      </c>
      <c r="CK53" s="111"/>
      <c r="CL53" s="110">
        <f t="shared" ref="CL53:CM53" si="578">CL54+CL55+CL56+CL57</f>
        <v>0</v>
      </c>
      <c r="CM53" s="110">
        <f t="shared" si="578"/>
        <v>0</v>
      </c>
      <c r="CN53" s="111"/>
      <c r="CO53" s="110">
        <f t="shared" ref="CO53:CP53" si="579">CO54+CO55+CO56+CO57</f>
        <v>86</v>
      </c>
      <c r="CP53" s="110">
        <f t="shared" si="579"/>
        <v>86</v>
      </c>
      <c r="CQ53" s="111">
        <f t="shared" ref="CQ53" si="580">CP53/CO53*100</f>
        <v>100</v>
      </c>
      <c r="CR53" s="110">
        <f t="shared" ref="CR53:CS53" si="581">CR54+CR55+CR56+CR57</f>
        <v>58</v>
      </c>
      <c r="CS53" s="110">
        <f t="shared" si="581"/>
        <v>58</v>
      </c>
      <c r="CT53" s="111">
        <f t="shared" ref="CT53" si="582">CS53/CR53*100</f>
        <v>100</v>
      </c>
      <c r="CU53" s="110">
        <f t="shared" ref="CU53:CV53" si="583">CU54+CU55+CU56+CU57</f>
        <v>466</v>
      </c>
      <c r="CV53" s="110">
        <f t="shared" si="583"/>
        <v>466</v>
      </c>
      <c r="CW53" s="111">
        <f t="shared" ref="CW53" si="584">CV53/CU53*100</f>
        <v>100</v>
      </c>
      <c r="CX53" s="110">
        <f t="shared" ref="CX53:CY53" si="585">CX54+CX55+CX56+CX57</f>
        <v>180</v>
      </c>
      <c r="CY53" s="110">
        <f t="shared" si="585"/>
        <v>180</v>
      </c>
      <c r="CZ53" s="111">
        <f t="shared" ref="CZ53" si="586">CY53/CX53*100</f>
        <v>100</v>
      </c>
      <c r="DA53" s="110">
        <f t="shared" ref="DA53:DB53" si="587">DA54+DA55+DA56+DA57</f>
        <v>0</v>
      </c>
      <c r="DB53" s="110">
        <f t="shared" si="587"/>
        <v>0</v>
      </c>
      <c r="DC53" s="111"/>
      <c r="DD53" s="110">
        <f t="shared" ref="DD53:DE53" si="588">DD54+DD55+DD56+DD57</f>
        <v>81</v>
      </c>
      <c r="DE53" s="110">
        <f t="shared" si="588"/>
        <v>81</v>
      </c>
      <c r="DF53" s="111">
        <f t="shared" ref="DF53" si="589">DE53/DD53*100</f>
        <v>100</v>
      </c>
      <c r="DG53" s="110">
        <f t="shared" ref="DG53:DH53" si="590">DG54+DG55+DG56+DG57</f>
        <v>194</v>
      </c>
      <c r="DH53" s="110">
        <f t="shared" si="590"/>
        <v>194</v>
      </c>
      <c r="DI53" s="111">
        <f t="shared" ref="DI53" si="591">DH53/DG53*100</f>
        <v>100</v>
      </c>
      <c r="DJ53" s="110">
        <f t="shared" ref="DJ53:DK53" si="592">DJ54+DJ55+DJ56+DJ57</f>
        <v>0</v>
      </c>
      <c r="DK53" s="110">
        <f t="shared" si="592"/>
        <v>0</v>
      </c>
      <c r="DL53" s="111"/>
      <c r="DM53" s="110">
        <f t="shared" ref="DM53:DN53" si="593">DM54+DM55+DM56+DM57</f>
        <v>0</v>
      </c>
      <c r="DN53" s="110">
        <f t="shared" si="593"/>
        <v>0</v>
      </c>
      <c r="DO53" s="111"/>
      <c r="DP53" s="110">
        <f t="shared" ref="DP53:DQ53" si="594">DP54+DP55+DP56+DP57</f>
        <v>141</v>
      </c>
      <c r="DQ53" s="110">
        <f t="shared" si="594"/>
        <v>141</v>
      </c>
      <c r="DR53" s="111">
        <f t="shared" ref="DR53" si="595">DQ53/DP53*100</f>
        <v>100</v>
      </c>
      <c r="DS53" s="110">
        <f t="shared" ref="DS53:DT53" si="596">DS54+DS55+DS56+DS57</f>
        <v>300</v>
      </c>
      <c r="DT53" s="110">
        <f t="shared" si="596"/>
        <v>300</v>
      </c>
      <c r="DU53" s="111">
        <f t="shared" ref="DU53" si="597">DT53/DS53*100</f>
        <v>100</v>
      </c>
      <c r="DV53" s="110">
        <f t="shared" ref="DV53:DW53" si="598">DV54+DV55+DV56+DV57</f>
        <v>29</v>
      </c>
      <c r="DW53" s="110">
        <f t="shared" si="598"/>
        <v>29</v>
      </c>
      <c r="DX53" s="111">
        <f t="shared" ref="DX53" si="599">DW53/DV53*100</f>
        <v>100</v>
      </c>
      <c r="DY53" s="110">
        <f t="shared" ref="DY53:DZ53" si="600">DY54+DY55+DY56+DY57</f>
        <v>0</v>
      </c>
      <c r="DZ53" s="110">
        <f t="shared" si="600"/>
        <v>0</v>
      </c>
      <c r="EA53" s="111"/>
      <c r="EB53" s="110">
        <f t="shared" ref="EB53:EC53" si="601">EB54+EB55+EB56+EB57</f>
        <v>30</v>
      </c>
      <c r="EC53" s="110">
        <f t="shared" si="601"/>
        <v>30</v>
      </c>
      <c r="ED53" s="111">
        <f t="shared" ref="ED53" si="602">EC53/EB53*100</f>
        <v>100</v>
      </c>
      <c r="EE53" s="110">
        <f t="shared" ref="EE53:EF53" si="603">EE54+EE55+EE56+EE57</f>
        <v>0</v>
      </c>
      <c r="EF53" s="110">
        <f t="shared" si="603"/>
        <v>0</v>
      </c>
      <c r="EG53" s="111"/>
      <c r="EH53" s="110">
        <f t="shared" ref="EH53:EI53" si="604">EH54+EH55+EH56+EH57</f>
        <v>0</v>
      </c>
      <c r="EI53" s="110">
        <f t="shared" si="604"/>
        <v>0</v>
      </c>
      <c r="EJ53" s="111"/>
      <c r="EK53" s="110">
        <f t="shared" ref="EK53:EL53" si="605">EK54+EK55+EK56+EK57</f>
        <v>0</v>
      </c>
      <c r="EL53" s="110">
        <f t="shared" si="605"/>
        <v>0</v>
      </c>
      <c r="EM53" s="111"/>
      <c r="EN53" s="110">
        <f t="shared" ref="EN53:EO53" si="606">EN54+EN55+EN56+EN57</f>
        <v>0</v>
      </c>
      <c r="EO53" s="110">
        <f t="shared" si="606"/>
        <v>0</v>
      </c>
      <c r="EP53" s="111"/>
      <c r="EQ53" s="110">
        <f t="shared" ref="EQ53:ER53" si="607">EQ54+EQ55+EQ56+EQ57</f>
        <v>0</v>
      </c>
      <c r="ER53" s="110">
        <f t="shared" si="607"/>
        <v>0</v>
      </c>
      <c r="ES53" s="111"/>
      <c r="ET53" s="110">
        <f t="shared" ref="ET53:EU53" si="608">ET54+ET55+ET56+ET57</f>
        <v>27</v>
      </c>
      <c r="EU53" s="110">
        <f t="shared" si="608"/>
        <v>27</v>
      </c>
      <c r="EV53" s="111">
        <f t="shared" ref="EV53" si="609">EU53/ET53*100</f>
        <v>100</v>
      </c>
      <c r="EW53" s="110">
        <f t="shared" ref="EW53:EX53" si="610">EW54+EW55+EW56+EW57</f>
        <v>0</v>
      </c>
      <c r="EX53" s="110">
        <f t="shared" si="610"/>
        <v>0</v>
      </c>
      <c r="EY53" s="111"/>
      <c r="EZ53" s="110">
        <f t="shared" ref="EZ53:FA53" si="611">EZ54+EZ55+EZ56+EZ57</f>
        <v>314</v>
      </c>
      <c r="FA53" s="110">
        <f t="shared" si="611"/>
        <v>314</v>
      </c>
      <c r="FB53" s="111">
        <f t="shared" ref="FB53" si="612">FA53/EZ53*100</f>
        <v>100</v>
      </c>
      <c r="FC53" s="110">
        <f t="shared" ref="FC53:FD53" si="613">FC54+FC55+FC56+FC57</f>
        <v>115</v>
      </c>
      <c r="FD53" s="110">
        <f t="shared" si="613"/>
        <v>115</v>
      </c>
      <c r="FE53" s="111">
        <f t="shared" ref="FE53" si="614">FD53/FC53*100</f>
        <v>100</v>
      </c>
      <c r="FF53" s="110">
        <f t="shared" ref="FF53:FG53" si="615">FF54+FF55+FF56+FF57</f>
        <v>890</v>
      </c>
      <c r="FG53" s="110">
        <f t="shared" si="615"/>
        <v>890</v>
      </c>
      <c r="FH53" s="111">
        <f t="shared" ref="FH53" si="616">FG53/FF53*100</f>
        <v>100</v>
      </c>
      <c r="FI53" s="110">
        <f>C53+F53+I53+L53+O53+R53+U53+X53+AA53+AD53+AG53+AJ53+AM53+AP53+AS53+AV53+AY53+BB53+BE53+BH53+BK53+BN53+BQ53+BT53+BW53+BZ53+CC53+CF53+CI53+CL53+CO53+CR53+CU53+CX53+DA53+DD53+DG53+DJ53+DM53+DP53+DS53+DV53+DY53+EB53+EE53+EH53+EK53+EN53+EQ53+ET53+EW53+EZ53+FC53+FF53</f>
        <v>6151</v>
      </c>
      <c r="FJ53" s="110">
        <f>D53+G53+J53+M53+P53+S53+V53+Y53+AB53+AE53+AH53+AK53+AN53+AQ53+AT53+AW53+AZ53+BC53+BF53+BI53+BL53+BO53+BR53+BU53+BX53+CA53+CD53+CG53+CJ53+CM53+CP53+CS53+CV53+CY53+DB53+DE53+DH53+DK53+DN53+DQ53+DT53+DW53+DZ53+EC53+EF53+EI53+EL53+EO53+ER53+EU53+EX53+FA53+FD53+FG53</f>
        <v>6151</v>
      </c>
      <c r="FK53" s="111">
        <f t="shared" ref="FK53" si="617">FJ53/FI53*100</f>
        <v>100</v>
      </c>
    </row>
    <row r="54" spans="1:167" x14ac:dyDescent="0.25">
      <c r="A54" s="48" t="s">
        <v>78</v>
      </c>
      <c r="B54" s="47" t="s">
        <v>21</v>
      </c>
      <c r="C54" s="41"/>
      <c r="D54" s="41"/>
      <c r="E54" s="41"/>
      <c r="F54" s="41">
        <v>60</v>
      </c>
      <c r="G54" s="41">
        <v>60</v>
      </c>
      <c r="H54" s="41"/>
      <c r="I54" s="41"/>
      <c r="J54" s="41"/>
      <c r="K54" s="41"/>
      <c r="L54" s="41">
        <v>390</v>
      </c>
      <c r="M54" s="41">
        <v>390</v>
      </c>
      <c r="N54" s="41"/>
      <c r="O54" s="41">
        <v>200</v>
      </c>
      <c r="P54" s="41">
        <v>200</v>
      </c>
      <c r="Q54" s="41"/>
      <c r="R54" s="41">
        <v>248</v>
      </c>
      <c r="S54" s="41">
        <v>248</v>
      </c>
      <c r="T54" s="41"/>
      <c r="U54" s="41">
        <v>70</v>
      </c>
      <c r="V54" s="41">
        <v>70</v>
      </c>
      <c r="W54" s="41"/>
      <c r="X54" s="41">
        <v>50</v>
      </c>
      <c r="Y54" s="41">
        <v>50</v>
      </c>
      <c r="Z54" s="41"/>
      <c r="AA54" s="41"/>
      <c r="AB54" s="41"/>
      <c r="AC54" s="41"/>
      <c r="AD54" s="41">
        <v>0</v>
      </c>
      <c r="AE54" s="41">
        <v>0</v>
      </c>
      <c r="AF54" s="41"/>
      <c r="AG54" s="41"/>
      <c r="AH54" s="41"/>
      <c r="AI54" s="41"/>
      <c r="AJ54" s="41">
        <v>230</v>
      </c>
      <c r="AK54" s="41">
        <v>230</v>
      </c>
      <c r="AL54" s="41"/>
      <c r="AM54" s="41"/>
      <c r="AN54" s="41"/>
      <c r="AO54" s="41"/>
      <c r="AP54" s="41">
        <v>122</v>
      </c>
      <c r="AQ54" s="41">
        <v>122</v>
      </c>
      <c r="AR54" s="41"/>
      <c r="AS54" s="41"/>
      <c r="AT54" s="41"/>
      <c r="AU54" s="41"/>
      <c r="AV54" s="41"/>
      <c r="AW54" s="41"/>
      <c r="AX54" s="41"/>
      <c r="AY54" s="41">
        <v>71</v>
      </c>
      <c r="AZ54" s="41">
        <v>71</v>
      </c>
      <c r="BA54" s="41"/>
      <c r="BB54" s="41">
        <v>46</v>
      </c>
      <c r="BC54" s="41">
        <v>46</v>
      </c>
      <c r="BD54" s="41"/>
      <c r="BE54" s="41">
        <v>115</v>
      </c>
      <c r="BF54" s="41">
        <v>115</v>
      </c>
      <c r="BG54" s="41"/>
      <c r="BH54" s="41">
        <v>133</v>
      </c>
      <c r="BI54" s="41">
        <v>133</v>
      </c>
      <c r="BJ54" s="41"/>
      <c r="BK54" s="41">
        <v>100</v>
      </c>
      <c r="BL54" s="41">
        <v>100</v>
      </c>
      <c r="BM54" s="41"/>
      <c r="BN54" s="41">
        <v>30</v>
      </c>
      <c r="BO54" s="41">
        <v>30</v>
      </c>
      <c r="BP54" s="41"/>
      <c r="BQ54" s="41"/>
      <c r="BR54" s="41"/>
      <c r="BS54" s="41"/>
      <c r="BT54" s="41">
        <v>87</v>
      </c>
      <c r="BU54" s="41">
        <v>87</v>
      </c>
      <c r="BV54" s="41"/>
      <c r="BW54" s="41"/>
      <c r="BX54" s="41"/>
      <c r="BY54" s="41"/>
      <c r="BZ54" s="41">
        <v>100</v>
      </c>
      <c r="CA54" s="41">
        <v>100</v>
      </c>
      <c r="CB54" s="41"/>
      <c r="CC54" s="41">
        <v>120</v>
      </c>
      <c r="CD54" s="41">
        <v>120</v>
      </c>
      <c r="CE54" s="41"/>
      <c r="CF54" s="41">
        <v>110</v>
      </c>
      <c r="CG54" s="41">
        <v>110</v>
      </c>
      <c r="CH54" s="41"/>
      <c r="CI54" s="41"/>
      <c r="CJ54" s="41"/>
      <c r="CK54" s="41"/>
      <c r="CL54" s="41"/>
      <c r="CM54" s="41"/>
      <c r="CN54" s="41"/>
      <c r="CO54" s="41">
        <v>86</v>
      </c>
      <c r="CP54" s="41">
        <v>86</v>
      </c>
      <c r="CQ54" s="41"/>
      <c r="CR54" s="41">
        <v>42</v>
      </c>
      <c r="CS54" s="41">
        <v>42</v>
      </c>
      <c r="CT54" s="41"/>
      <c r="CU54" s="41">
        <v>225</v>
      </c>
      <c r="CV54" s="41">
        <v>225</v>
      </c>
      <c r="CW54" s="41"/>
      <c r="CX54" s="41">
        <v>120</v>
      </c>
      <c r="CY54" s="41">
        <v>120</v>
      </c>
      <c r="CZ54" s="41"/>
      <c r="DA54" s="41"/>
      <c r="DB54" s="41"/>
      <c r="DC54" s="41"/>
      <c r="DD54" s="41">
        <v>45</v>
      </c>
      <c r="DE54" s="41">
        <v>45</v>
      </c>
      <c r="DF54" s="41"/>
      <c r="DG54" s="41">
        <v>124</v>
      </c>
      <c r="DH54" s="41">
        <v>124</v>
      </c>
      <c r="DI54" s="41"/>
      <c r="DJ54" s="41"/>
      <c r="DK54" s="41"/>
      <c r="DL54" s="41"/>
      <c r="DM54" s="41"/>
      <c r="DN54" s="41"/>
      <c r="DO54" s="41"/>
      <c r="DP54" s="41">
        <v>114</v>
      </c>
      <c r="DQ54" s="41">
        <v>114</v>
      </c>
      <c r="DR54" s="41"/>
      <c r="DS54" s="41">
        <v>264</v>
      </c>
      <c r="DT54" s="41">
        <v>264</v>
      </c>
      <c r="DU54" s="41"/>
      <c r="DV54" s="41">
        <v>20</v>
      </c>
      <c r="DW54" s="41">
        <v>20</v>
      </c>
      <c r="DX54" s="41"/>
      <c r="DY54" s="41"/>
      <c r="DZ54" s="41"/>
      <c r="EA54" s="41"/>
      <c r="EB54" s="41">
        <v>30</v>
      </c>
      <c r="EC54" s="41">
        <v>30</v>
      </c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>
        <v>15</v>
      </c>
      <c r="EU54" s="41">
        <v>15</v>
      </c>
      <c r="EV54" s="41"/>
      <c r="EW54" s="41"/>
      <c r="EX54" s="41"/>
      <c r="EY54" s="41"/>
      <c r="EZ54" s="41">
        <v>273</v>
      </c>
      <c r="FA54" s="41">
        <v>273</v>
      </c>
      <c r="FB54" s="41"/>
      <c r="FC54" s="41">
        <v>115</v>
      </c>
      <c r="FD54" s="41">
        <v>115</v>
      </c>
      <c r="FE54" s="41"/>
      <c r="FF54" s="41">
        <v>497</v>
      </c>
      <c r="FG54" s="41">
        <v>497</v>
      </c>
      <c r="FH54" s="41"/>
      <c r="FI54" s="41"/>
      <c r="FJ54" s="41"/>
      <c r="FK54" s="41"/>
    </row>
    <row r="55" spans="1:167" x14ac:dyDescent="0.25">
      <c r="A55" s="48" t="s">
        <v>79</v>
      </c>
      <c r="B55" s="47" t="s">
        <v>21</v>
      </c>
      <c r="C55" s="41"/>
      <c r="D55" s="41"/>
      <c r="E55" s="41"/>
      <c r="F55" s="41"/>
      <c r="G55" s="41"/>
      <c r="H55" s="41"/>
      <c r="I55" s="41"/>
      <c r="J55" s="41"/>
      <c r="K55" s="41"/>
      <c r="L55" s="41">
        <v>163</v>
      </c>
      <c r="M55" s="41">
        <v>163</v>
      </c>
      <c r="N55" s="41"/>
      <c r="O55" s="41">
        <v>64</v>
      </c>
      <c r="P55" s="41">
        <v>64</v>
      </c>
      <c r="Q55" s="41"/>
      <c r="R55" s="41">
        <v>100</v>
      </c>
      <c r="S55" s="41">
        <v>100</v>
      </c>
      <c r="T55" s="41"/>
      <c r="U55" s="41">
        <v>20</v>
      </c>
      <c r="V55" s="41">
        <v>20</v>
      </c>
      <c r="W55" s="41"/>
      <c r="X55" s="41">
        <v>12</v>
      </c>
      <c r="Y55" s="41">
        <v>12</v>
      </c>
      <c r="Z55" s="41"/>
      <c r="AA55" s="41"/>
      <c r="AB55" s="41"/>
      <c r="AC55" s="41"/>
      <c r="AD55" s="41">
        <v>100</v>
      </c>
      <c r="AE55" s="41">
        <v>100</v>
      </c>
      <c r="AF55" s="41"/>
      <c r="AG55" s="41"/>
      <c r="AH55" s="41"/>
      <c r="AI55" s="41"/>
      <c r="AJ55" s="41">
        <v>34</v>
      </c>
      <c r="AK55" s="41">
        <v>34</v>
      </c>
      <c r="AL55" s="41"/>
      <c r="AM55" s="41"/>
      <c r="AN55" s="41"/>
      <c r="AO55" s="41"/>
      <c r="AP55" s="41">
        <v>15</v>
      </c>
      <c r="AQ55" s="41">
        <v>15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>
        <v>337</v>
      </c>
      <c r="BF55" s="41">
        <v>337</v>
      </c>
      <c r="BG55" s="41"/>
      <c r="BH55" s="41">
        <v>60</v>
      </c>
      <c r="BI55" s="41">
        <v>60</v>
      </c>
      <c r="BJ55" s="41"/>
      <c r="BK55" s="41">
        <v>20</v>
      </c>
      <c r="BL55" s="41">
        <v>20</v>
      </c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>
        <v>16</v>
      </c>
      <c r="CS55" s="41">
        <v>16</v>
      </c>
      <c r="CT55" s="41"/>
      <c r="CU55" s="41">
        <v>241</v>
      </c>
      <c r="CV55" s="41">
        <v>241</v>
      </c>
      <c r="CW55" s="41"/>
      <c r="CX55" s="41">
        <v>60</v>
      </c>
      <c r="CY55" s="41">
        <v>60</v>
      </c>
      <c r="CZ55" s="41"/>
      <c r="DA55" s="41"/>
      <c r="DB55" s="41"/>
      <c r="DC55" s="41"/>
      <c r="DD55" s="41">
        <v>36</v>
      </c>
      <c r="DE55" s="41">
        <v>36</v>
      </c>
      <c r="DF55" s="41"/>
      <c r="DG55" s="41">
        <v>70</v>
      </c>
      <c r="DH55" s="41">
        <v>70</v>
      </c>
      <c r="DI55" s="41"/>
      <c r="DJ55" s="41"/>
      <c r="DK55" s="41"/>
      <c r="DL55" s="41"/>
      <c r="DM55" s="41"/>
      <c r="DN55" s="41"/>
      <c r="DO55" s="41"/>
      <c r="DP55" s="41">
        <v>27</v>
      </c>
      <c r="DQ55" s="41">
        <v>27</v>
      </c>
      <c r="DR55" s="41"/>
      <c r="DS55" s="41">
        <v>36</v>
      </c>
      <c r="DT55" s="41">
        <v>36</v>
      </c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>
        <v>12</v>
      </c>
      <c r="EU55" s="41">
        <v>12</v>
      </c>
      <c r="EV55" s="41"/>
      <c r="EW55" s="41"/>
      <c r="EX55" s="41"/>
      <c r="EY55" s="41"/>
      <c r="EZ55" s="41">
        <v>41</v>
      </c>
      <c r="FA55" s="41">
        <v>41</v>
      </c>
      <c r="FB55" s="41"/>
      <c r="FC55" s="41"/>
      <c r="FD55" s="41"/>
      <c r="FE55" s="41"/>
      <c r="FF55" s="41">
        <v>393</v>
      </c>
      <c r="FG55" s="41">
        <v>393</v>
      </c>
      <c r="FH55" s="41"/>
      <c r="FI55" s="41"/>
      <c r="FJ55" s="41"/>
      <c r="FK55" s="41"/>
    </row>
    <row r="56" spans="1:167" x14ac:dyDescent="0.25">
      <c r="A56" s="48" t="s">
        <v>86</v>
      </c>
      <c r="B56" s="47" t="s">
        <v>21</v>
      </c>
      <c r="C56" s="41"/>
      <c r="D56" s="41"/>
      <c r="E56" s="41"/>
      <c r="F56" s="41"/>
      <c r="G56" s="41"/>
      <c r="H56" s="41"/>
      <c r="I56" s="41"/>
      <c r="J56" s="41"/>
      <c r="K56" s="41"/>
      <c r="L56" s="41">
        <v>10</v>
      </c>
      <c r="M56" s="41">
        <v>10</v>
      </c>
      <c r="N56" s="41"/>
      <c r="O56" s="41"/>
      <c r="P56" s="41"/>
      <c r="Q56" s="41"/>
      <c r="R56" s="41">
        <v>10</v>
      </c>
      <c r="S56" s="41">
        <v>10</v>
      </c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>
        <v>8</v>
      </c>
      <c r="BI56" s="41">
        <v>8</v>
      </c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>
        <v>9</v>
      </c>
      <c r="DW56" s="41">
        <v>9</v>
      </c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</row>
    <row r="57" spans="1:167" x14ac:dyDescent="0.25">
      <c r="A57" s="48" t="s">
        <v>101</v>
      </c>
      <c r="B57" s="49" t="s">
        <v>21</v>
      </c>
      <c r="C57" s="41"/>
      <c r="D57" s="41"/>
      <c r="E57" s="41"/>
      <c r="F57" s="41"/>
      <c r="G57" s="41"/>
      <c r="H57" s="41"/>
      <c r="I57" s="41"/>
      <c r="J57" s="41"/>
      <c r="K57" s="41"/>
      <c r="L57" s="41">
        <v>5</v>
      </c>
      <c r="M57" s="41">
        <v>5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</row>
    <row r="58" spans="1:167" s="112" customFormat="1" x14ac:dyDescent="0.25">
      <c r="A58" s="116" t="s">
        <v>82</v>
      </c>
      <c r="B58" s="114" t="s">
        <v>21</v>
      </c>
      <c r="C58" s="110">
        <f>C59+C60+C61+C62</f>
        <v>496</v>
      </c>
      <c r="D58" s="110">
        <f>D59+D60+D61+D62</f>
        <v>496</v>
      </c>
      <c r="E58" s="111">
        <f>D58/C58*100</f>
        <v>100</v>
      </c>
      <c r="F58" s="110">
        <f>F59+F60+F61+F62</f>
        <v>0</v>
      </c>
      <c r="G58" s="110">
        <f>G59+G60+G61+G62</f>
        <v>0</v>
      </c>
      <c r="H58" s="111"/>
      <c r="I58" s="110">
        <f>I59+I60+I61+I62</f>
        <v>0</v>
      </c>
      <c r="J58" s="110">
        <f>J59+J60+J61+J62</f>
        <v>0</v>
      </c>
      <c r="K58" s="111"/>
      <c r="L58" s="110">
        <f t="shared" ref="L58:M58" si="618">L59+L60+L61+L62</f>
        <v>0</v>
      </c>
      <c r="M58" s="110">
        <f t="shared" si="618"/>
        <v>0</v>
      </c>
      <c r="N58" s="111"/>
      <c r="O58" s="110">
        <f t="shared" ref="O58:P58" si="619">O59+O60+O61+O62</f>
        <v>20</v>
      </c>
      <c r="P58" s="110">
        <f t="shared" si="619"/>
        <v>20</v>
      </c>
      <c r="Q58" s="111">
        <v>100</v>
      </c>
      <c r="R58" s="110">
        <f t="shared" ref="R58:S58" si="620">R59+R60+R61+R62</f>
        <v>27</v>
      </c>
      <c r="S58" s="110">
        <f t="shared" si="620"/>
        <v>27</v>
      </c>
      <c r="T58" s="111">
        <f t="shared" ref="T58" si="621">S58/R58*100</f>
        <v>100</v>
      </c>
      <c r="U58" s="110">
        <f t="shared" ref="U58:V58" si="622">U59+U60+U61+U62</f>
        <v>70</v>
      </c>
      <c r="V58" s="110">
        <f t="shared" si="622"/>
        <v>70</v>
      </c>
      <c r="W58" s="111">
        <f t="shared" ref="W58" si="623">V58/U58*100</f>
        <v>100</v>
      </c>
      <c r="X58" s="110">
        <f t="shared" ref="X58:Y58" si="624">X59+X60+X61+X62</f>
        <v>319</v>
      </c>
      <c r="Y58" s="110">
        <f t="shared" si="624"/>
        <v>319</v>
      </c>
      <c r="Z58" s="111">
        <f t="shared" ref="Z58" si="625">Y58/X58*100</f>
        <v>100</v>
      </c>
      <c r="AA58" s="110">
        <f t="shared" ref="AA58:AB58" si="626">AA59+AA60+AA61+AA62</f>
        <v>0</v>
      </c>
      <c r="AB58" s="110">
        <f t="shared" si="626"/>
        <v>0</v>
      </c>
      <c r="AC58" s="111"/>
      <c r="AD58" s="110">
        <f t="shared" ref="AD58:AE58" si="627">AD59+AD60+AD61+AD62</f>
        <v>0</v>
      </c>
      <c r="AE58" s="110">
        <f t="shared" si="627"/>
        <v>0</v>
      </c>
      <c r="AF58" s="111"/>
      <c r="AG58" s="110">
        <f t="shared" ref="AG58:AH58" si="628">AG59+AG60+AG61+AG62</f>
        <v>85</v>
      </c>
      <c r="AH58" s="110">
        <f t="shared" si="628"/>
        <v>85</v>
      </c>
      <c r="AI58" s="111">
        <f t="shared" ref="AI58" si="629">AH58/AG58*100</f>
        <v>100</v>
      </c>
      <c r="AJ58" s="110">
        <f t="shared" ref="AJ58:AK58" si="630">AJ59+AJ60+AJ61+AJ62</f>
        <v>143</v>
      </c>
      <c r="AK58" s="110">
        <f t="shared" si="630"/>
        <v>143</v>
      </c>
      <c r="AL58" s="111">
        <f t="shared" ref="AL58" si="631">AK58/AJ58*100</f>
        <v>100</v>
      </c>
      <c r="AM58" s="110">
        <f t="shared" ref="AM58:AN58" si="632">AM59+AM60+AM61+AM62</f>
        <v>16</v>
      </c>
      <c r="AN58" s="110">
        <f t="shared" si="632"/>
        <v>16</v>
      </c>
      <c r="AO58" s="111">
        <f t="shared" ref="AO58" si="633">AN58/AM58*100</f>
        <v>100</v>
      </c>
      <c r="AP58" s="110">
        <f t="shared" ref="AP58:AQ58" si="634">AP59+AP60+AP61+AP62</f>
        <v>28</v>
      </c>
      <c r="AQ58" s="110">
        <f t="shared" si="634"/>
        <v>28</v>
      </c>
      <c r="AR58" s="111">
        <f t="shared" ref="AR58" si="635">AQ58/AP58*100</f>
        <v>100</v>
      </c>
      <c r="AS58" s="110">
        <f t="shared" ref="AS58:AT58" si="636">AS59+AS60+AS61+AS62</f>
        <v>380</v>
      </c>
      <c r="AT58" s="110">
        <f t="shared" si="636"/>
        <v>380</v>
      </c>
      <c r="AU58" s="111">
        <f t="shared" ref="AU58" si="637">AT58/AS58*100</f>
        <v>100</v>
      </c>
      <c r="AV58" s="110">
        <f t="shared" ref="AV58:AW58" si="638">AV59+AV60+AV61+AV62</f>
        <v>0</v>
      </c>
      <c r="AW58" s="110">
        <f t="shared" si="638"/>
        <v>0</v>
      </c>
      <c r="AX58" s="111"/>
      <c r="AY58" s="110">
        <f t="shared" ref="AY58:AZ58" si="639">AY59+AY60+AY61+AY62</f>
        <v>0</v>
      </c>
      <c r="AZ58" s="110">
        <f t="shared" si="639"/>
        <v>0</v>
      </c>
      <c r="BA58" s="111"/>
      <c r="BB58" s="110">
        <f t="shared" ref="BB58:BC58" si="640">BB59+BB60+BB61+BB62</f>
        <v>0</v>
      </c>
      <c r="BC58" s="110">
        <f t="shared" si="640"/>
        <v>0</v>
      </c>
      <c r="BD58" s="111"/>
      <c r="BE58" s="110">
        <f t="shared" ref="BE58:BF58" si="641">BE59+BE60+BE61+BE62</f>
        <v>40</v>
      </c>
      <c r="BF58" s="110">
        <f t="shared" si="641"/>
        <v>40</v>
      </c>
      <c r="BG58" s="111">
        <v>100</v>
      </c>
      <c r="BH58" s="110">
        <f t="shared" ref="BH58:BI58" si="642">BH59+BH60+BH61+BH62</f>
        <v>0</v>
      </c>
      <c r="BI58" s="110">
        <f t="shared" si="642"/>
        <v>0</v>
      </c>
      <c r="BJ58" s="111"/>
      <c r="BK58" s="110">
        <f t="shared" ref="BK58:BL58" si="643">BK59+BK60+BK61+BK62</f>
        <v>0</v>
      </c>
      <c r="BL58" s="110">
        <f t="shared" si="643"/>
        <v>0</v>
      </c>
      <c r="BM58" s="111"/>
      <c r="BN58" s="110">
        <f t="shared" ref="BN58:BO58" si="644">BN59+BN60+BN61+BN62</f>
        <v>30</v>
      </c>
      <c r="BO58" s="110">
        <f t="shared" si="644"/>
        <v>30</v>
      </c>
      <c r="BP58" s="111"/>
      <c r="BQ58" s="110">
        <f t="shared" ref="BQ58:BR58" si="645">BQ59+BQ60+BQ61+BQ62</f>
        <v>150</v>
      </c>
      <c r="BR58" s="110">
        <f t="shared" si="645"/>
        <v>150</v>
      </c>
      <c r="BS58" s="111">
        <f t="shared" ref="BS58" si="646">BR58/BQ58*100</f>
        <v>100</v>
      </c>
      <c r="BT58" s="110">
        <f t="shared" ref="BT58:BU58" si="647">BT59+BT60+BT61+BT62</f>
        <v>126</v>
      </c>
      <c r="BU58" s="110">
        <f t="shared" si="647"/>
        <v>126</v>
      </c>
      <c r="BV58" s="111">
        <f t="shared" ref="BV58" si="648">BU58/BT58*100</f>
        <v>100</v>
      </c>
      <c r="BW58" s="110">
        <f t="shared" ref="BW58:BX58" si="649">BW59+BW60+BW61+BW62</f>
        <v>0</v>
      </c>
      <c r="BX58" s="110">
        <f t="shared" si="649"/>
        <v>0</v>
      </c>
      <c r="BY58" s="111"/>
      <c r="BZ58" s="110">
        <f t="shared" ref="BZ58:CA58" si="650">BZ59+BZ60+BZ61+BZ62</f>
        <v>150</v>
      </c>
      <c r="CA58" s="110">
        <f t="shared" si="650"/>
        <v>150</v>
      </c>
      <c r="CB58" s="111">
        <f t="shared" ref="CB58" si="651">CA58/BZ58*100</f>
        <v>100</v>
      </c>
      <c r="CC58" s="110">
        <f t="shared" ref="CC58:CD58" si="652">CC59+CC60+CC61+CC62</f>
        <v>0</v>
      </c>
      <c r="CD58" s="110">
        <f t="shared" si="652"/>
        <v>0</v>
      </c>
      <c r="CE58" s="111"/>
      <c r="CF58" s="110">
        <f t="shared" ref="CF58:CG58" si="653">CF59+CF60+CF61+CF62</f>
        <v>0</v>
      </c>
      <c r="CG58" s="110">
        <f t="shared" si="653"/>
        <v>0</v>
      </c>
      <c r="CH58" s="111"/>
      <c r="CI58" s="110">
        <f t="shared" ref="CI58:CJ58" si="654">CI59+CI60+CI61+CI62</f>
        <v>0</v>
      </c>
      <c r="CJ58" s="110">
        <f t="shared" si="654"/>
        <v>0</v>
      </c>
      <c r="CK58" s="111"/>
      <c r="CL58" s="110">
        <f t="shared" ref="CL58:CM58" si="655">CL59+CL60+CL61+CL62</f>
        <v>0</v>
      </c>
      <c r="CM58" s="110">
        <f t="shared" si="655"/>
        <v>0</v>
      </c>
      <c r="CN58" s="111"/>
      <c r="CO58" s="110">
        <f t="shared" ref="CO58:CP58" si="656">CO59+CO60+CO61+CO62</f>
        <v>0</v>
      </c>
      <c r="CP58" s="110">
        <f t="shared" si="656"/>
        <v>0</v>
      </c>
      <c r="CQ58" s="111"/>
      <c r="CR58" s="110">
        <f t="shared" ref="CR58:CS58" si="657">CR59+CR60+CR61+CR62</f>
        <v>0</v>
      </c>
      <c r="CS58" s="110">
        <f t="shared" si="657"/>
        <v>0</v>
      </c>
      <c r="CT58" s="111">
        <v>0</v>
      </c>
      <c r="CU58" s="110">
        <f t="shared" ref="CU58" si="658">CU59+CU60+CU61+CU62</f>
        <v>0</v>
      </c>
      <c r="CV58" s="110">
        <v>0</v>
      </c>
      <c r="CW58" s="111">
        <v>0</v>
      </c>
      <c r="CX58" s="110">
        <f t="shared" ref="CX58:CY58" si="659">CX59+CX60+CX61+CX62</f>
        <v>0</v>
      </c>
      <c r="CY58" s="110">
        <f t="shared" si="659"/>
        <v>0</v>
      </c>
      <c r="CZ58" s="111"/>
      <c r="DA58" s="110">
        <f t="shared" ref="DA58:DB58" si="660">DA59+DA60+DA61+DA62</f>
        <v>748</v>
      </c>
      <c r="DB58" s="110">
        <f t="shared" si="660"/>
        <v>748</v>
      </c>
      <c r="DC58" s="111">
        <f t="shared" ref="DC58" si="661">DB58/DA58*100</f>
        <v>100</v>
      </c>
      <c r="DD58" s="110">
        <f t="shared" ref="DD58:DE58" si="662">DD59+DD60+DD61+DD62</f>
        <v>0</v>
      </c>
      <c r="DE58" s="110">
        <f t="shared" si="662"/>
        <v>0</v>
      </c>
      <c r="DF58" s="111"/>
      <c r="DG58" s="110">
        <f t="shared" ref="DG58:DH58" si="663">DG59+DG60+DG61+DG62</f>
        <v>40</v>
      </c>
      <c r="DH58" s="110">
        <f t="shared" si="663"/>
        <v>40</v>
      </c>
      <c r="DI58" s="111">
        <f t="shared" ref="DI58" si="664">DH58/DG58*100</f>
        <v>100</v>
      </c>
      <c r="DJ58" s="110">
        <f t="shared" ref="DJ58:DK58" si="665">DJ59+DJ60+DJ61+DJ62</f>
        <v>0</v>
      </c>
      <c r="DK58" s="110">
        <f t="shared" si="665"/>
        <v>0</v>
      </c>
      <c r="DL58" s="111"/>
      <c r="DM58" s="110">
        <f t="shared" ref="DM58:DN58" si="666">DM59+DM60+DM61+DM62</f>
        <v>80</v>
      </c>
      <c r="DN58" s="110">
        <f t="shared" si="666"/>
        <v>80</v>
      </c>
      <c r="DO58" s="111">
        <f t="shared" ref="DO58" si="667">DN58/DM58*100</f>
        <v>100</v>
      </c>
      <c r="DP58" s="110">
        <f t="shared" ref="DP58:DQ58" si="668">DP59+DP60+DP61+DP62</f>
        <v>91</v>
      </c>
      <c r="DQ58" s="110">
        <f t="shared" si="668"/>
        <v>91</v>
      </c>
      <c r="DR58" s="111">
        <f t="shared" ref="DR58" si="669">DQ58/DP58*100</f>
        <v>100</v>
      </c>
      <c r="DS58" s="110">
        <f t="shared" ref="DS58:DT58" si="670">DS59+DS60+DS61+DS62</f>
        <v>34</v>
      </c>
      <c r="DT58" s="110">
        <f t="shared" si="670"/>
        <v>34</v>
      </c>
      <c r="DU58" s="111">
        <f t="shared" ref="DU58" si="671">DT58/DS58*100</f>
        <v>100</v>
      </c>
      <c r="DV58" s="110">
        <f t="shared" ref="DV58:DW58" si="672">DV59+DV60+DV61+DV62</f>
        <v>222</v>
      </c>
      <c r="DW58" s="110">
        <f t="shared" si="672"/>
        <v>222</v>
      </c>
      <c r="DX58" s="111">
        <f t="shared" ref="DX58" si="673">DW58/DV58*100</f>
        <v>100</v>
      </c>
      <c r="DY58" s="110">
        <f t="shared" ref="DY58:DZ58" si="674">DY59+DY60+DY61+DY62</f>
        <v>0</v>
      </c>
      <c r="DZ58" s="110">
        <f t="shared" si="674"/>
        <v>0</v>
      </c>
      <c r="EA58" s="111"/>
      <c r="EB58" s="110">
        <f t="shared" ref="EB58:EC58" si="675">EB59+EB60+EB61+EB62</f>
        <v>226</v>
      </c>
      <c r="EC58" s="110">
        <f t="shared" si="675"/>
        <v>226</v>
      </c>
      <c r="ED58" s="111">
        <f t="shared" ref="ED58" si="676">EC58/EB58*100</f>
        <v>100</v>
      </c>
      <c r="EE58" s="110">
        <f t="shared" ref="EE58:EF58" si="677">EE59+EE60+EE61+EE62</f>
        <v>0</v>
      </c>
      <c r="EF58" s="110">
        <f t="shared" si="677"/>
        <v>0</v>
      </c>
      <c r="EG58" s="111"/>
      <c r="EH58" s="110">
        <f t="shared" ref="EH58:EI58" si="678">EH59+EH60+EH61+EH62</f>
        <v>885</v>
      </c>
      <c r="EI58" s="110">
        <f t="shared" si="678"/>
        <v>885</v>
      </c>
      <c r="EJ58" s="111">
        <f t="shared" ref="EJ58" si="679">EI58/EH58*100</f>
        <v>100</v>
      </c>
      <c r="EK58" s="110">
        <f t="shared" ref="EK58:EL58" si="680">EK59+EK60+EK61+EK62</f>
        <v>0</v>
      </c>
      <c r="EL58" s="110">
        <f t="shared" si="680"/>
        <v>0</v>
      </c>
      <c r="EM58" s="111"/>
      <c r="EN58" s="110">
        <f t="shared" ref="EN58:EO58" si="681">EN59+EN60+EN61+EN62</f>
        <v>0</v>
      </c>
      <c r="EO58" s="110">
        <f t="shared" si="681"/>
        <v>0</v>
      </c>
      <c r="EP58" s="111"/>
      <c r="EQ58" s="110">
        <f t="shared" ref="EQ58:ER58" si="682">EQ59+EQ60+EQ61+EQ62</f>
        <v>74</v>
      </c>
      <c r="ER58" s="110">
        <f t="shared" si="682"/>
        <v>74</v>
      </c>
      <c r="ES58" s="111">
        <f t="shared" ref="ES58" si="683">ER58/EQ58*100</f>
        <v>100</v>
      </c>
      <c r="ET58" s="110">
        <f t="shared" ref="ET58:EU58" si="684">ET59+ET60+ET61+ET62</f>
        <v>0</v>
      </c>
      <c r="EU58" s="110">
        <f t="shared" si="684"/>
        <v>0</v>
      </c>
      <c r="EV58" s="111"/>
      <c r="EW58" s="110">
        <f t="shared" ref="EW58:EX58" si="685">EW59+EW60+EW61+EW62</f>
        <v>0</v>
      </c>
      <c r="EX58" s="110">
        <f t="shared" si="685"/>
        <v>0</v>
      </c>
      <c r="EY58" s="111"/>
      <c r="EZ58" s="110">
        <f t="shared" ref="EZ58:FA58" si="686">EZ59+EZ60+EZ61+EZ62</f>
        <v>20</v>
      </c>
      <c r="FA58" s="110">
        <f t="shared" si="686"/>
        <v>20</v>
      </c>
      <c r="FB58" s="111">
        <f t="shared" ref="FB58" si="687">FA58/EZ58*100</f>
        <v>100</v>
      </c>
      <c r="FC58" s="110">
        <f t="shared" ref="FC58:FD58" si="688">FC59+FC60+FC61+FC62</f>
        <v>29</v>
      </c>
      <c r="FD58" s="110">
        <f t="shared" si="688"/>
        <v>29</v>
      </c>
      <c r="FE58" s="111">
        <f t="shared" ref="FE58" si="689">FD58/FC58*100</f>
        <v>100</v>
      </c>
      <c r="FF58" s="110">
        <f t="shared" ref="FF58:FG58" si="690">FF59+FF60+FF61+FF62</f>
        <v>1741</v>
      </c>
      <c r="FG58" s="110">
        <f t="shared" si="690"/>
        <v>1741</v>
      </c>
      <c r="FH58" s="111">
        <f t="shared" ref="FH58" si="691">FG58/FF58*100</f>
        <v>100</v>
      </c>
      <c r="FI58" s="110">
        <f>C58+F58+I58+L58+O58+R58+U58+X58+AA58+AD58+AG58+AJ58+AM58+AP58+AS58+AV58+AY58+BB58+BE58+BH58+BK58+BN58+BQ58+BT58+BW58+BZ58+CC58+CF58+CI58+CL58+CO58+CR58+CU58+CX58+DA58+DD58+DG58+DJ58+DM58+DP58+DS58+DV58+DY58+EB58+EE58+EH58+EK58+EN58+EQ58+ET58+EW58+EZ58+FC58+FF58</f>
        <v>6270</v>
      </c>
      <c r="FJ58" s="110">
        <f>D58+G58+J58+M58+P58+S58+V58+Y58+AB58+AE58+AH58+AK58+AN58+AQ58+AT58+AW58+AZ58+BC58+BF58+BI58+BL58+BO58+BR58+BU58+BX58+CA58+CD58+CG58+CJ58+CM58+CP58+CS58+CV58+CY58+DB58+DE58+DH58+DK58+DN58+DQ58+DT58+DW58+DZ58+EC58+EF58+EI58+EL58+EO58+ER58+EU58+EX58+FA58+FD58+FG58</f>
        <v>6270</v>
      </c>
      <c r="FK58" s="111">
        <f t="shared" ref="FK58" si="692">FJ58/FI58*100</f>
        <v>100</v>
      </c>
    </row>
    <row r="59" spans="1:167" x14ac:dyDescent="0.25">
      <c r="A59" s="48" t="s">
        <v>78</v>
      </c>
      <c r="B59" s="49" t="s">
        <v>21</v>
      </c>
      <c r="C59" s="41">
        <v>300</v>
      </c>
      <c r="D59" s="41">
        <v>300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>
        <v>20</v>
      </c>
      <c r="P59" s="41">
        <v>20</v>
      </c>
      <c r="Q59" s="41"/>
      <c r="R59" s="41"/>
      <c r="S59" s="41"/>
      <c r="T59" s="41"/>
      <c r="U59" s="41">
        <v>50</v>
      </c>
      <c r="V59" s="41">
        <v>50</v>
      </c>
      <c r="W59" s="41"/>
      <c r="X59" s="41">
        <v>250</v>
      </c>
      <c r="Y59" s="41">
        <v>250</v>
      </c>
      <c r="Z59" s="41"/>
      <c r="AA59" s="41"/>
      <c r="AB59" s="41"/>
      <c r="AC59" s="41"/>
      <c r="AD59" s="41"/>
      <c r="AE59" s="41"/>
      <c r="AF59" s="41"/>
      <c r="AG59" s="41">
        <v>45</v>
      </c>
      <c r="AH59" s="41">
        <v>45</v>
      </c>
      <c r="AI59" s="41"/>
      <c r="AJ59" s="41">
        <v>116</v>
      </c>
      <c r="AK59" s="41">
        <v>116</v>
      </c>
      <c r="AL59" s="41"/>
      <c r="AM59" s="41"/>
      <c r="AN59" s="41"/>
      <c r="AO59" s="41"/>
      <c r="AP59" s="41">
        <v>28</v>
      </c>
      <c r="AQ59" s="41">
        <v>28</v>
      </c>
      <c r="AR59" s="41"/>
      <c r="AS59" s="41">
        <v>220</v>
      </c>
      <c r="AT59" s="41">
        <v>220</v>
      </c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>
        <v>40</v>
      </c>
      <c r="BF59" s="41">
        <v>40</v>
      </c>
      <c r="BG59" s="41"/>
      <c r="BH59" s="41"/>
      <c r="BI59" s="41"/>
      <c r="BJ59" s="41"/>
      <c r="BK59" s="41"/>
      <c r="BL59" s="41"/>
      <c r="BM59" s="41"/>
      <c r="BN59" s="41">
        <v>30</v>
      </c>
      <c r="BO59" s="41">
        <v>30</v>
      </c>
      <c r="BP59" s="41"/>
      <c r="BQ59" s="41">
        <v>150</v>
      </c>
      <c r="BR59" s="41">
        <v>150</v>
      </c>
      <c r="BS59" s="41"/>
      <c r="BT59" s="41">
        <v>126</v>
      </c>
      <c r="BU59" s="41">
        <v>126</v>
      </c>
      <c r="BV59" s="41"/>
      <c r="BW59" s="41"/>
      <c r="BX59" s="41"/>
      <c r="BY59" s="41"/>
      <c r="BZ59" s="41">
        <v>150</v>
      </c>
      <c r="CA59" s="41">
        <v>150</v>
      </c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>
        <v>532</v>
      </c>
      <c r="DB59" s="41">
        <v>532</v>
      </c>
      <c r="DC59" s="41"/>
      <c r="DD59" s="41"/>
      <c r="DE59" s="41"/>
      <c r="DF59" s="41"/>
      <c r="DG59" s="41">
        <v>40</v>
      </c>
      <c r="DH59" s="41">
        <v>40</v>
      </c>
      <c r="DI59" s="41"/>
      <c r="DJ59" s="41"/>
      <c r="DK59" s="41"/>
      <c r="DL59" s="41"/>
      <c r="DM59" s="41">
        <v>80</v>
      </c>
      <c r="DN59" s="41">
        <v>80</v>
      </c>
      <c r="DO59" s="41"/>
      <c r="DP59" s="41">
        <v>78</v>
      </c>
      <c r="DQ59" s="41">
        <v>78</v>
      </c>
      <c r="DR59" s="41"/>
      <c r="DS59" s="41">
        <v>34</v>
      </c>
      <c r="DT59" s="41">
        <v>34</v>
      </c>
      <c r="DU59" s="41"/>
      <c r="DV59" s="41">
        <v>150</v>
      </c>
      <c r="DW59" s="41">
        <v>150</v>
      </c>
      <c r="DX59" s="41"/>
      <c r="DY59" s="41"/>
      <c r="DZ59" s="41"/>
      <c r="EA59" s="41"/>
      <c r="EB59" s="41">
        <v>123</v>
      </c>
      <c r="EC59" s="41">
        <v>123</v>
      </c>
      <c r="ED59" s="41"/>
      <c r="EE59" s="41"/>
      <c r="EF59" s="41"/>
      <c r="EG59" s="41"/>
      <c r="EH59" s="41">
        <v>578</v>
      </c>
      <c r="EI59" s="41">
        <v>578</v>
      </c>
      <c r="EJ59" s="41"/>
      <c r="EK59" s="41"/>
      <c r="EL59" s="41"/>
      <c r="EM59" s="41"/>
      <c r="EN59" s="41"/>
      <c r="EO59" s="41"/>
      <c r="EP59" s="41"/>
      <c r="EQ59" s="41">
        <v>35</v>
      </c>
      <c r="ER59" s="41">
        <v>35</v>
      </c>
      <c r="ES59" s="41"/>
      <c r="ET59" s="41"/>
      <c r="EU59" s="41"/>
      <c r="EV59" s="41"/>
      <c r="EW59" s="41"/>
      <c r="EX59" s="41"/>
      <c r="EY59" s="41"/>
      <c r="EZ59" s="41">
        <v>20</v>
      </c>
      <c r="FA59" s="41">
        <v>20</v>
      </c>
      <c r="FB59" s="41"/>
      <c r="FC59" s="41">
        <v>29</v>
      </c>
      <c r="FD59" s="41">
        <v>29</v>
      </c>
      <c r="FE59" s="41"/>
      <c r="FF59" s="41">
        <v>749</v>
      </c>
      <c r="FG59" s="41">
        <v>749</v>
      </c>
      <c r="FH59" s="41"/>
      <c r="FI59" s="41"/>
      <c r="FJ59" s="41"/>
      <c r="FK59" s="41"/>
    </row>
    <row r="60" spans="1:167" x14ac:dyDescent="0.25">
      <c r="A60" s="48" t="s">
        <v>79</v>
      </c>
      <c r="B60" s="49" t="s">
        <v>21</v>
      </c>
      <c r="C60" s="41">
        <v>166</v>
      </c>
      <c r="D60" s="41">
        <v>166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>
        <v>27</v>
      </c>
      <c r="S60" s="41">
        <v>27</v>
      </c>
      <c r="T60" s="41"/>
      <c r="U60" s="41">
        <v>20</v>
      </c>
      <c r="V60" s="41">
        <v>20</v>
      </c>
      <c r="W60" s="41"/>
      <c r="X60" s="41">
        <v>60</v>
      </c>
      <c r="Y60" s="41">
        <v>60</v>
      </c>
      <c r="Z60" s="41"/>
      <c r="AA60" s="41"/>
      <c r="AB60" s="41"/>
      <c r="AC60" s="41"/>
      <c r="AD60" s="41"/>
      <c r="AE60" s="41"/>
      <c r="AF60" s="41"/>
      <c r="AG60" s="41">
        <v>40</v>
      </c>
      <c r="AH60" s="41">
        <v>40</v>
      </c>
      <c r="AI60" s="41"/>
      <c r="AJ60" s="41">
        <v>27</v>
      </c>
      <c r="AK60" s="41">
        <v>27</v>
      </c>
      <c r="AL60" s="41"/>
      <c r="AM60" s="41">
        <v>16</v>
      </c>
      <c r="AN60" s="41">
        <v>16</v>
      </c>
      <c r="AO60" s="41"/>
      <c r="AP60" s="41"/>
      <c r="AQ60" s="41"/>
      <c r="AR60" s="41"/>
      <c r="AS60" s="41">
        <v>150</v>
      </c>
      <c r="AT60" s="41">
        <v>150</v>
      </c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>
        <v>154</v>
      </c>
      <c r="DB60" s="41">
        <v>154</v>
      </c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>
        <v>13</v>
      </c>
      <c r="DQ60" s="41">
        <v>13</v>
      </c>
      <c r="DR60" s="41"/>
      <c r="DS60" s="41"/>
      <c r="DT60" s="41"/>
      <c r="DU60" s="41"/>
      <c r="DV60" s="41">
        <v>62</v>
      </c>
      <c r="DW60" s="41">
        <v>62</v>
      </c>
      <c r="DX60" s="41"/>
      <c r="DY60" s="41"/>
      <c r="DZ60" s="41"/>
      <c r="EA60" s="41"/>
      <c r="EB60" s="41">
        <v>103</v>
      </c>
      <c r="EC60" s="41">
        <v>103</v>
      </c>
      <c r="ED60" s="41"/>
      <c r="EE60" s="41"/>
      <c r="EF60" s="41"/>
      <c r="EG60" s="41"/>
      <c r="EH60" s="41">
        <v>307</v>
      </c>
      <c r="EI60" s="41">
        <v>307</v>
      </c>
      <c r="EJ60" s="41"/>
      <c r="EK60" s="41"/>
      <c r="EL60" s="41"/>
      <c r="EM60" s="41"/>
      <c r="EN60" s="41"/>
      <c r="EO60" s="41"/>
      <c r="EP60" s="41"/>
      <c r="EQ60" s="41">
        <v>39</v>
      </c>
      <c r="ER60" s="41">
        <v>39</v>
      </c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>
        <v>992</v>
      </c>
      <c r="FG60" s="41">
        <v>992</v>
      </c>
      <c r="FH60" s="41"/>
      <c r="FI60" s="41"/>
      <c r="FJ60" s="41"/>
      <c r="FK60" s="41"/>
    </row>
    <row r="61" spans="1:167" x14ac:dyDescent="0.25">
      <c r="A61" s="48" t="s">
        <v>86</v>
      </c>
      <c r="B61" s="49" t="s">
        <v>21</v>
      </c>
      <c r="C61" s="41">
        <v>30</v>
      </c>
      <c r="D61" s="41">
        <v>30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>
        <v>9</v>
      </c>
      <c r="Y61" s="41">
        <v>9</v>
      </c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>
        <v>10</v>
      </c>
      <c r="AT61" s="41">
        <v>10</v>
      </c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>
        <v>27</v>
      </c>
      <c r="DB61" s="41">
        <v>27</v>
      </c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>
        <v>10</v>
      </c>
      <c r="DW61" s="41">
        <v>10</v>
      </c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</row>
    <row r="62" spans="1:167" x14ac:dyDescent="0.25">
      <c r="A62" s="48" t="s">
        <v>101</v>
      </c>
      <c r="B62" s="49" t="s">
        <v>21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>
        <v>35</v>
      </c>
      <c r="DB62" s="41">
        <v>35</v>
      </c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</row>
    <row r="63" spans="1:167" s="112" customFormat="1" x14ac:dyDescent="0.25">
      <c r="A63" s="116" t="s">
        <v>103</v>
      </c>
      <c r="B63" s="114" t="s">
        <v>21</v>
      </c>
      <c r="C63" s="110">
        <f>C64+C65+C66+C67</f>
        <v>0</v>
      </c>
      <c r="D63" s="110">
        <f>D64+D65+D66+D67</f>
        <v>0</v>
      </c>
      <c r="E63" s="111"/>
      <c r="F63" s="110">
        <f>F64+F65+F66+F67</f>
        <v>0</v>
      </c>
      <c r="G63" s="110">
        <f>G64+G65+G66+G67</f>
        <v>0</v>
      </c>
      <c r="H63" s="111"/>
      <c r="I63" s="110">
        <f>I64+I65+I66+I67</f>
        <v>0</v>
      </c>
      <c r="J63" s="110">
        <f>J64+J65+J66+J67</f>
        <v>0</v>
      </c>
      <c r="K63" s="111"/>
      <c r="L63" s="110">
        <f t="shared" ref="L63:M63" si="693">L64+L65+L66+L67</f>
        <v>0</v>
      </c>
      <c r="M63" s="110">
        <f t="shared" si="693"/>
        <v>0</v>
      </c>
      <c r="N63" s="111"/>
      <c r="O63" s="110">
        <f t="shared" ref="O63:P63" si="694">O64+O65+O66+O67</f>
        <v>0</v>
      </c>
      <c r="P63" s="110">
        <f t="shared" si="694"/>
        <v>0</v>
      </c>
      <c r="Q63" s="111"/>
      <c r="R63" s="110">
        <f t="shared" ref="R63:S63" si="695">R64+R65+R66+R67</f>
        <v>0</v>
      </c>
      <c r="S63" s="110">
        <f t="shared" si="695"/>
        <v>0</v>
      </c>
      <c r="T63" s="111"/>
      <c r="U63" s="110">
        <f t="shared" ref="U63:V63" si="696">U64+U65+U66+U67</f>
        <v>0</v>
      </c>
      <c r="V63" s="110">
        <f t="shared" si="696"/>
        <v>0</v>
      </c>
      <c r="W63" s="111"/>
      <c r="X63" s="110">
        <f t="shared" ref="X63:Y63" si="697">X64+X65+X66+X67</f>
        <v>0</v>
      </c>
      <c r="Y63" s="110">
        <f t="shared" si="697"/>
        <v>0</v>
      </c>
      <c r="Z63" s="111"/>
      <c r="AA63" s="110">
        <f t="shared" ref="AA63:AB63" si="698">AA64+AA65+AA66+AA67</f>
        <v>0</v>
      </c>
      <c r="AB63" s="110">
        <f t="shared" si="698"/>
        <v>0</v>
      </c>
      <c r="AC63" s="111"/>
      <c r="AD63" s="110">
        <f t="shared" ref="AD63:AE63" si="699">AD64+AD65+AD66+AD67</f>
        <v>0</v>
      </c>
      <c r="AE63" s="110">
        <f t="shared" si="699"/>
        <v>0</v>
      </c>
      <c r="AF63" s="111"/>
      <c r="AG63" s="110">
        <f t="shared" ref="AG63:AH63" si="700">AG64+AG65+AG66+AG67</f>
        <v>0</v>
      </c>
      <c r="AH63" s="110">
        <f t="shared" si="700"/>
        <v>0</v>
      </c>
      <c r="AI63" s="111"/>
      <c r="AJ63" s="110">
        <f t="shared" ref="AJ63:AK63" si="701">AJ64+AJ65+AJ66+AJ67</f>
        <v>0</v>
      </c>
      <c r="AK63" s="110">
        <f t="shared" si="701"/>
        <v>0</v>
      </c>
      <c r="AL63" s="111"/>
      <c r="AM63" s="110">
        <f t="shared" ref="AM63:AN63" si="702">AM64+AM65+AM66+AM67</f>
        <v>0</v>
      </c>
      <c r="AN63" s="110">
        <f t="shared" si="702"/>
        <v>0</v>
      </c>
      <c r="AO63" s="111"/>
      <c r="AP63" s="110">
        <f t="shared" ref="AP63:AQ63" si="703">AP64+AP65+AP66+AP67</f>
        <v>0</v>
      </c>
      <c r="AQ63" s="110">
        <f t="shared" si="703"/>
        <v>0</v>
      </c>
      <c r="AR63" s="111"/>
      <c r="AS63" s="110">
        <f t="shared" ref="AS63:AT63" si="704">AS64+AS65+AS66+AS67</f>
        <v>0</v>
      </c>
      <c r="AT63" s="110">
        <f t="shared" si="704"/>
        <v>0</v>
      </c>
      <c r="AU63" s="111"/>
      <c r="AV63" s="110">
        <f t="shared" ref="AV63:AW63" si="705">AV64+AV65+AV66+AV67</f>
        <v>0</v>
      </c>
      <c r="AW63" s="110">
        <f t="shared" si="705"/>
        <v>0</v>
      </c>
      <c r="AX63" s="111"/>
      <c r="AY63" s="110">
        <f t="shared" ref="AY63:AZ63" si="706">AY64+AY65+AY66+AY67</f>
        <v>0</v>
      </c>
      <c r="AZ63" s="110">
        <f t="shared" si="706"/>
        <v>0</v>
      </c>
      <c r="BA63" s="111"/>
      <c r="BB63" s="110">
        <f t="shared" ref="BB63:BC63" si="707">BB64+BB65+BB66+BB67</f>
        <v>0</v>
      </c>
      <c r="BC63" s="110">
        <f t="shared" si="707"/>
        <v>0</v>
      </c>
      <c r="BD63" s="111"/>
      <c r="BE63" s="110">
        <f t="shared" ref="BE63:BF63" si="708">BE64+BE65+BE66+BE67</f>
        <v>0</v>
      </c>
      <c r="BF63" s="110">
        <f t="shared" si="708"/>
        <v>0</v>
      </c>
      <c r="BG63" s="111"/>
      <c r="BH63" s="110">
        <f t="shared" ref="BH63:BI63" si="709">BH64+BH65+BH66+BH67</f>
        <v>100</v>
      </c>
      <c r="BI63" s="110">
        <f t="shared" si="709"/>
        <v>100</v>
      </c>
      <c r="BJ63" s="111">
        <f t="shared" ref="BJ63" si="710">BI63/BH63*100</f>
        <v>100</v>
      </c>
      <c r="BK63" s="110">
        <f t="shared" ref="BK63:BL63" si="711">BK64+BK65+BK66+BK67</f>
        <v>0</v>
      </c>
      <c r="BL63" s="110">
        <f t="shared" si="711"/>
        <v>0</v>
      </c>
      <c r="BM63" s="111"/>
      <c r="BN63" s="110">
        <f t="shared" ref="BN63:BO63" si="712">BN64+BN65+BN66+BN67</f>
        <v>45</v>
      </c>
      <c r="BO63" s="110">
        <f t="shared" si="712"/>
        <v>45</v>
      </c>
      <c r="BP63" s="111"/>
      <c r="BQ63" s="110">
        <f t="shared" ref="BQ63:BR63" si="713">BQ64+BQ65+BQ66+BQ67</f>
        <v>0</v>
      </c>
      <c r="BR63" s="110">
        <f t="shared" si="713"/>
        <v>0</v>
      </c>
      <c r="BS63" s="111"/>
      <c r="BT63" s="110">
        <f t="shared" ref="BT63:BU63" si="714">BT64+BT65+BT66+BT67</f>
        <v>0</v>
      </c>
      <c r="BU63" s="110">
        <f t="shared" si="714"/>
        <v>0</v>
      </c>
      <c r="BV63" s="111"/>
      <c r="BW63" s="110">
        <f t="shared" ref="BW63:BX63" si="715">BW64+BW65+BW66+BW67</f>
        <v>0</v>
      </c>
      <c r="BX63" s="110">
        <f t="shared" si="715"/>
        <v>0</v>
      </c>
      <c r="BY63" s="111"/>
      <c r="BZ63" s="110">
        <f t="shared" ref="BZ63:CA63" si="716">BZ64+BZ65+BZ66+BZ67</f>
        <v>0</v>
      </c>
      <c r="CA63" s="110">
        <f t="shared" si="716"/>
        <v>0</v>
      </c>
      <c r="CB63" s="111"/>
      <c r="CC63" s="110">
        <f t="shared" ref="CC63:CD63" si="717">CC64+CC65+CC66+CC67</f>
        <v>0</v>
      </c>
      <c r="CD63" s="110">
        <f t="shared" si="717"/>
        <v>0</v>
      </c>
      <c r="CE63" s="111"/>
      <c r="CF63" s="110">
        <f t="shared" ref="CF63:CG63" si="718">CF64+CF65+CF66+CF67</f>
        <v>0</v>
      </c>
      <c r="CG63" s="110">
        <f t="shared" si="718"/>
        <v>0</v>
      </c>
      <c r="CH63" s="111"/>
      <c r="CI63" s="110">
        <f t="shared" ref="CI63:CJ63" si="719">CI64+CI65+CI66+CI67</f>
        <v>0</v>
      </c>
      <c r="CJ63" s="110">
        <f t="shared" si="719"/>
        <v>0</v>
      </c>
      <c r="CK63" s="111"/>
      <c r="CL63" s="110">
        <f t="shared" ref="CL63:CM63" si="720">CL64+CL65+CL66+CL67</f>
        <v>0</v>
      </c>
      <c r="CM63" s="110">
        <f t="shared" si="720"/>
        <v>0</v>
      </c>
      <c r="CN63" s="111"/>
      <c r="CO63" s="110">
        <f t="shared" ref="CO63:CP63" si="721">CO64+CO65+CO66+CO67</f>
        <v>0</v>
      </c>
      <c r="CP63" s="110">
        <f t="shared" si="721"/>
        <v>0</v>
      </c>
      <c r="CQ63" s="111"/>
      <c r="CR63" s="110">
        <f t="shared" ref="CR63:CS63" si="722">CR64+CR65+CR66+CR67</f>
        <v>0</v>
      </c>
      <c r="CS63" s="110">
        <f t="shared" si="722"/>
        <v>0</v>
      </c>
      <c r="CT63" s="111"/>
      <c r="CU63" s="110">
        <f t="shared" ref="CU63:CV63" si="723">CU64+CU65+CU66+CU67</f>
        <v>30</v>
      </c>
      <c r="CV63" s="110">
        <f t="shared" si="723"/>
        <v>30</v>
      </c>
      <c r="CW63" s="111">
        <f t="shared" ref="CW63" si="724">CV63/CU63*100</f>
        <v>100</v>
      </c>
      <c r="CX63" s="110">
        <f t="shared" ref="CX63:CY63" si="725">CX64+CX65+CX66+CX67</f>
        <v>0</v>
      </c>
      <c r="CY63" s="110">
        <f t="shared" si="725"/>
        <v>0</v>
      </c>
      <c r="CZ63" s="111"/>
      <c r="DA63" s="110">
        <f t="shared" ref="DA63:DB63" si="726">DA64+DA65+DA66+DA67</f>
        <v>0</v>
      </c>
      <c r="DB63" s="110">
        <f t="shared" si="726"/>
        <v>0</v>
      </c>
      <c r="DC63" s="111"/>
      <c r="DD63" s="110">
        <f t="shared" ref="DD63:DE63" si="727">DD64+DD65+DD66+DD67</f>
        <v>0</v>
      </c>
      <c r="DE63" s="110">
        <f t="shared" si="727"/>
        <v>0</v>
      </c>
      <c r="DF63" s="111"/>
      <c r="DG63" s="110">
        <f t="shared" ref="DG63:DH63" si="728">DG64+DG65+DG66+DG67</f>
        <v>20</v>
      </c>
      <c r="DH63" s="110">
        <f t="shared" si="728"/>
        <v>20</v>
      </c>
      <c r="DI63" s="111">
        <f t="shared" ref="DI63" si="729">DH63/DG63*100</f>
        <v>100</v>
      </c>
      <c r="DJ63" s="110">
        <f t="shared" ref="DJ63:DK63" si="730">DJ64+DJ65+DJ66+DJ67</f>
        <v>0</v>
      </c>
      <c r="DK63" s="110">
        <f t="shared" si="730"/>
        <v>0</v>
      </c>
      <c r="DL63" s="111"/>
      <c r="DM63" s="110">
        <f t="shared" ref="DM63:DN63" si="731">DM64+DM65+DM66+DM67</f>
        <v>0</v>
      </c>
      <c r="DN63" s="110">
        <f t="shared" si="731"/>
        <v>0</v>
      </c>
      <c r="DO63" s="111"/>
      <c r="DP63" s="110">
        <f t="shared" ref="DP63:DQ63" si="732">DP64+DP65+DP66+DP67</f>
        <v>0</v>
      </c>
      <c r="DQ63" s="110">
        <f t="shared" si="732"/>
        <v>0</v>
      </c>
      <c r="DR63" s="111"/>
      <c r="DS63" s="110">
        <f t="shared" ref="DS63:DT63" si="733">DS64+DS65+DS66+DS67</f>
        <v>0</v>
      </c>
      <c r="DT63" s="110">
        <f t="shared" si="733"/>
        <v>0</v>
      </c>
      <c r="DU63" s="111"/>
      <c r="DV63" s="110">
        <f t="shared" ref="DV63:DW63" si="734">DV64+DV65+DV66+DV67</f>
        <v>30</v>
      </c>
      <c r="DW63" s="110">
        <f t="shared" si="734"/>
        <v>30</v>
      </c>
      <c r="DX63" s="111">
        <f t="shared" ref="DX63" si="735">DW63/DV63*100</f>
        <v>100</v>
      </c>
      <c r="DY63" s="110">
        <f t="shared" ref="DY63:DZ63" si="736">DY64+DY65+DY66+DY67</f>
        <v>0</v>
      </c>
      <c r="DZ63" s="110">
        <f t="shared" si="736"/>
        <v>0</v>
      </c>
      <c r="EA63" s="111"/>
      <c r="EB63" s="110">
        <f t="shared" ref="EB63:EC63" si="737">EB64+EB65+EB66+EB67</f>
        <v>0</v>
      </c>
      <c r="EC63" s="110">
        <f t="shared" si="737"/>
        <v>0</v>
      </c>
      <c r="ED63" s="111"/>
      <c r="EE63" s="110">
        <f t="shared" ref="EE63:EF63" si="738">EE64+EE65+EE66+EE67</f>
        <v>39</v>
      </c>
      <c r="EF63" s="110">
        <f t="shared" si="738"/>
        <v>39</v>
      </c>
      <c r="EG63" s="111"/>
      <c r="EH63" s="110">
        <f t="shared" ref="EH63:EI63" si="739">EH64+EH65+EH66+EH67</f>
        <v>0</v>
      </c>
      <c r="EI63" s="110">
        <f t="shared" si="739"/>
        <v>0</v>
      </c>
      <c r="EJ63" s="111"/>
      <c r="EK63" s="110">
        <f t="shared" ref="EK63:EL63" si="740">EK64+EK65+EK66+EK67</f>
        <v>0</v>
      </c>
      <c r="EL63" s="110">
        <f t="shared" si="740"/>
        <v>0</v>
      </c>
      <c r="EM63" s="111"/>
      <c r="EN63" s="110">
        <f t="shared" ref="EN63:EO63" si="741">EN64+EN65+EN66+EN67</f>
        <v>0</v>
      </c>
      <c r="EO63" s="110">
        <f t="shared" si="741"/>
        <v>0</v>
      </c>
      <c r="EP63" s="111"/>
      <c r="EQ63" s="110">
        <f t="shared" ref="EQ63:ER63" si="742">EQ64+EQ65+EQ66+EQ67</f>
        <v>0</v>
      </c>
      <c r="ER63" s="110">
        <f t="shared" si="742"/>
        <v>0</v>
      </c>
      <c r="ES63" s="111"/>
      <c r="ET63" s="110">
        <f t="shared" ref="ET63:EU63" si="743">ET64+ET65+ET66+ET67</f>
        <v>0</v>
      </c>
      <c r="EU63" s="110">
        <f t="shared" si="743"/>
        <v>0</v>
      </c>
      <c r="EV63" s="111"/>
      <c r="EW63" s="110">
        <f t="shared" ref="EW63:EX63" si="744">EW64+EW65+EW66+EW67</f>
        <v>0</v>
      </c>
      <c r="EX63" s="110">
        <f t="shared" si="744"/>
        <v>0</v>
      </c>
      <c r="EY63" s="111"/>
      <c r="EZ63" s="110">
        <f t="shared" ref="EZ63:FA63" si="745">EZ64+EZ65+EZ66+EZ67</f>
        <v>0</v>
      </c>
      <c r="FA63" s="110">
        <f t="shared" si="745"/>
        <v>0</v>
      </c>
      <c r="FB63" s="111"/>
      <c r="FC63" s="110">
        <f t="shared" ref="FC63:FD63" si="746">FC64+FC65+FC66+FC67</f>
        <v>117</v>
      </c>
      <c r="FD63" s="110">
        <f t="shared" si="746"/>
        <v>117</v>
      </c>
      <c r="FE63" s="111">
        <f t="shared" ref="FE63" si="747">FD63/FC63*100</f>
        <v>100</v>
      </c>
      <c r="FF63" s="110">
        <f t="shared" ref="FF63:FG63" si="748">FF64+FF65+FF66+FF67</f>
        <v>60</v>
      </c>
      <c r="FG63" s="110">
        <f t="shared" si="748"/>
        <v>60</v>
      </c>
      <c r="FH63" s="111">
        <f t="shared" ref="FH63" si="749">FG63/FF63*100</f>
        <v>100</v>
      </c>
      <c r="FI63" s="110">
        <f>C63+F63+I63+L63+O63+R63+U63+X63+AA63+AD63+AG63+AJ63+AM63+AP63+AS63+AV63+AY63+BB63+BE63+BH63+BK63+BN63+BQ63+BT63+BW63+BZ63+CC63+CF63+CI63+CL63+CO63+CR63+CU63+CX63+DA63+DD63+DG63+DJ63+DM63+DP63+DS63+DV63+DY63+EB63+EE63+EH63+EK63+EN63+EQ63+ET63+EW63+EZ63+FC63+FF63</f>
        <v>441</v>
      </c>
      <c r="FJ63" s="110">
        <f>D63+G63+J63+M63+P63+S63+V63+Y63+AB63+AE63+AH63+AK63+AN63+AQ63+AT63+AW63+AZ63+BC63+BF63+BI63+BL63+BO63+BR63+BU63+BX63+CA63+CD63+CG63+CJ63+CM63+CP63+CS63+CV63+CY63+DB63+DE63+DH63+DK63+DN63+DQ63+DT63+DW63+DZ63+EC63+EF63+EI63+EL63+EO63+ER63+EU63+EX63+FA63+FD63+FG63</f>
        <v>441</v>
      </c>
      <c r="FK63" s="111">
        <f t="shared" ref="FK63" si="750">FJ63/FI63*100</f>
        <v>100</v>
      </c>
    </row>
    <row r="64" spans="1:167" x14ac:dyDescent="0.25">
      <c r="A64" s="48" t="s">
        <v>78</v>
      </c>
      <c r="B64" s="49" t="s">
        <v>21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>
        <v>55</v>
      </c>
      <c r="BI64" s="41">
        <v>55</v>
      </c>
      <c r="BJ64" s="41"/>
      <c r="BK64" s="41"/>
      <c r="BL64" s="41"/>
      <c r="BM64" s="41"/>
      <c r="BN64" s="41">
        <v>15</v>
      </c>
      <c r="BO64" s="41">
        <v>15</v>
      </c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>
        <v>15</v>
      </c>
      <c r="CV64" s="41">
        <v>15</v>
      </c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>
        <v>20</v>
      </c>
      <c r="DH64" s="41">
        <v>20</v>
      </c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>
        <v>30</v>
      </c>
      <c r="DW64" s="41">
        <v>30</v>
      </c>
      <c r="DX64" s="41"/>
      <c r="DY64" s="41"/>
      <c r="DZ64" s="41"/>
      <c r="EA64" s="41"/>
      <c r="EB64" s="41"/>
      <c r="EC64" s="41"/>
      <c r="ED64" s="41"/>
      <c r="EE64" s="41">
        <v>39</v>
      </c>
      <c r="EF64" s="41">
        <v>39</v>
      </c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>
        <v>117</v>
      </c>
      <c r="FD64" s="41">
        <v>117</v>
      </c>
      <c r="FE64" s="41"/>
      <c r="FF64" s="41"/>
      <c r="FG64" s="41"/>
      <c r="FH64" s="41"/>
      <c r="FI64" s="41"/>
      <c r="FJ64" s="41"/>
      <c r="FK64" s="41"/>
    </row>
    <row r="65" spans="1:167" x14ac:dyDescent="0.25">
      <c r="A65" s="48" t="s">
        <v>79</v>
      </c>
      <c r="B65" s="49" t="s">
        <v>21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>
        <v>45</v>
      </c>
      <c r="BI65" s="41">
        <v>45</v>
      </c>
      <c r="BJ65" s="41"/>
      <c r="BK65" s="41"/>
      <c r="BL65" s="41"/>
      <c r="BM65" s="41"/>
      <c r="BN65" s="41">
        <v>30</v>
      </c>
      <c r="BO65" s="41">
        <v>30</v>
      </c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>
        <v>15</v>
      </c>
      <c r="CV65" s="41">
        <v>15</v>
      </c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>
        <v>60</v>
      </c>
      <c r="FG65" s="41">
        <v>60</v>
      </c>
      <c r="FH65" s="41"/>
      <c r="FI65" s="41"/>
      <c r="FJ65" s="41"/>
      <c r="FK65" s="41"/>
    </row>
    <row r="66" spans="1:167" x14ac:dyDescent="0.25">
      <c r="A66" s="48" t="s">
        <v>86</v>
      </c>
      <c r="B66" s="49" t="s">
        <v>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</row>
    <row r="67" spans="1:167" x14ac:dyDescent="0.25">
      <c r="A67" s="48" t="s">
        <v>101</v>
      </c>
      <c r="B67" s="49" t="s">
        <v>21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</row>
    <row r="68" spans="1:167" s="112" customFormat="1" x14ac:dyDescent="0.25">
      <c r="A68" s="116" t="s">
        <v>104</v>
      </c>
      <c r="B68" s="114" t="s">
        <v>21</v>
      </c>
      <c r="C68" s="110">
        <f>C69+C70+C71+C72</f>
        <v>0</v>
      </c>
      <c r="D68" s="110">
        <f>D69+D70+D71+D72</f>
        <v>0</v>
      </c>
      <c r="E68" s="111"/>
      <c r="F68" s="110">
        <f>F69+F70+F71+F72</f>
        <v>0</v>
      </c>
      <c r="G68" s="110">
        <f>G69+G70+G71+G72</f>
        <v>0</v>
      </c>
      <c r="H68" s="111"/>
      <c r="I68" s="110">
        <f>I69+I70+I71+I72</f>
        <v>0</v>
      </c>
      <c r="J68" s="110">
        <f>J69+J70+J71+J72</f>
        <v>0</v>
      </c>
      <c r="K68" s="111"/>
      <c r="L68" s="110">
        <f t="shared" ref="L68:M68" si="751">L69+L70+L71+L72</f>
        <v>0</v>
      </c>
      <c r="M68" s="110">
        <f t="shared" si="751"/>
        <v>0</v>
      </c>
      <c r="N68" s="111"/>
      <c r="O68" s="110">
        <f t="shared" ref="O68:P68" si="752">O69+O70+O71+O72</f>
        <v>0</v>
      </c>
      <c r="P68" s="110">
        <f t="shared" si="752"/>
        <v>0</v>
      </c>
      <c r="Q68" s="111"/>
      <c r="R68" s="110">
        <f t="shared" ref="R68:S68" si="753">R69+R70+R71+R72</f>
        <v>0</v>
      </c>
      <c r="S68" s="110">
        <f t="shared" si="753"/>
        <v>0</v>
      </c>
      <c r="T68" s="111"/>
      <c r="U68" s="110">
        <f t="shared" ref="U68:V68" si="754">U69+U70+U71+U72</f>
        <v>0</v>
      </c>
      <c r="V68" s="110">
        <f t="shared" si="754"/>
        <v>0</v>
      </c>
      <c r="W68" s="111"/>
      <c r="X68" s="110">
        <f t="shared" ref="X68:Y68" si="755">X69+X70+X71+X72</f>
        <v>0</v>
      </c>
      <c r="Y68" s="110">
        <f t="shared" si="755"/>
        <v>0</v>
      </c>
      <c r="Z68" s="111"/>
      <c r="AA68" s="110">
        <f t="shared" ref="AA68:AB68" si="756">AA69+AA70+AA71+AA72</f>
        <v>0</v>
      </c>
      <c r="AB68" s="110">
        <f t="shared" si="756"/>
        <v>0</v>
      </c>
      <c r="AC68" s="111"/>
      <c r="AD68" s="110">
        <f t="shared" ref="AD68:AE68" si="757">AD69+AD70+AD71+AD72</f>
        <v>0</v>
      </c>
      <c r="AE68" s="110">
        <f t="shared" si="757"/>
        <v>0</v>
      </c>
      <c r="AF68" s="111"/>
      <c r="AG68" s="110">
        <f t="shared" ref="AG68:AH68" si="758">AG69+AG70+AG71+AG72</f>
        <v>0</v>
      </c>
      <c r="AH68" s="110">
        <f t="shared" si="758"/>
        <v>0</v>
      </c>
      <c r="AI68" s="111"/>
      <c r="AJ68" s="110">
        <f t="shared" ref="AJ68:AK68" si="759">AJ69+AJ70+AJ71+AJ72</f>
        <v>0</v>
      </c>
      <c r="AK68" s="110">
        <f t="shared" si="759"/>
        <v>0</v>
      </c>
      <c r="AL68" s="111"/>
      <c r="AM68" s="110">
        <f t="shared" ref="AM68:AN68" si="760">AM69+AM70+AM71+AM72</f>
        <v>0</v>
      </c>
      <c r="AN68" s="110">
        <f t="shared" si="760"/>
        <v>0</v>
      </c>
      <c r="AO68" s="111"/>
      <c r="AP68" s="110">
        <f t="shared" ref="AP68:AQ68" si="761">AP69+AP70+AP71+AP72</f>
        <v>0</v>
      </c>
      <c r="AQ68" s="110">
        <f t="shared" si="761"/>
        <v>0</v>
      </c>
      <c r="AR68" s="111"/>
      <c r="AS68" s="110">
        <f t="shared" ref="AS68:AT68" si="762">AS69+AS70+AS71+AS72</f>
        <v>0</v>
      </c>
      <c r="AT68" s="110">
        <f t="shared" si="762"/>
        <v>0</v>
      </c>
      <c r="AU68" s="111"/>
      <c r="AV68" s="110">
        <f t="shared" ref="AV68:AW68" si="763">AV69+AV70+AV71+AV72</f>
        <v>0</v>
      </c>
      <c r="AW68" s="110">
        <f t="shared" si="763"/>
        <v>0</v>
      </c>
      <c r="AX68" s="111"/>
      <c r="AY68" s="110">
        <f t="shared" ref="AY68:AZ68" si="764">AY69+AY70+AY71+AY72</f>
        <v>0</v>
      </c>
      <c r="AZ68" s="110">
        <f t="shared" si="764"/>
        <v>0</v>
      </c>
      <c r="BA68" s="111"/>
      <c r="BB68" s="110">
        <f t="shared" ref="BB68:BC68" si="765">BB69+BB70+BB71+BB72</f>
        <v>37</v>
      </c>
      <c r="BC68" s="110">
        <f t="shared" si="765"/>
        <v>37</v>
      </c>
      <c r="BD68" s="111">
        <f t="shared" ref="BD68" si="766">BC68/BB68*100</f>
        <v>100</v>
      </c>
      <c r="BE68" s="110">
        <f t="shared" ref="BE68:BF68" si="767">BE69+BE70+BE71+BE72</f>
        <v>0</v>
      </c>
      <c r="BF68" s="110">
        <f t="shared" si="767"/>
        <v>0</v>
      </c>
      <c r="BG68" s="111"/>
      <c r="BH68" s="110">
        <f t="shared" ref="BH68:BI68" si="768">BH69+BH70+BH71+BH72</f>
        <v>0</v>
      </c>
      <c r="BI68" s="110">
        <f t="shared" si="768"/>
        <v>0</v>
      </c>
      <c r="BJ68" s="111"/>
      <c r="BK68" s="110">
        <f t="shared" ref="BK68:BL68" si="769">BK69+BK70+BK71+BK72</f>
        <v>0</v>
      </c>
      <c r="BL68" s="110">
        <f t="shared" si="769"/>
        <v>0</v>
      </c>
      <c r="BM68" s="111"/>
      <c r="BN68" s="110">
        <f t="shared" ref="BN68:BO68" si="770">BN69+BN70+BN71+BN72</f>
        <v>0</v>
      </c>
      <c r="BO68" s="110">
        <f t="shared" si="770"/>
        <v>0</v>
      </c>
      <c r="BP68" s="111"/>
      <c r="BQ68" s="110">
        <f t="shared" ref="BQ68:BR68" si="771">BQ69+BQ70+BQ71+BQ72</f>
        <v>0</v>
      </c>
      <c r="BR68" s="110">
        <f t="shared" si="771"/>
        <v>0</v>
      </c>
      <c r="BS68" s="111"/>
      <c r="BT68" s="110">
        <f t="shared" ref="BT68:BU68" si="772">BT69+BT70+BT71+BT72</f>
        <v>0</v>
      </c>
      <c r="BU68" s="110">
        <f t="shared" si="772"/>
        <v>0</v>
      </c>
      <c r="BV68" s="111"/>
      <c r="BW68" s="110">
        <f t="shared" ref="BW68:BX68" si="773">BW69+BW70+BW71+BW72</f>
        <v>0</v>
      </c>
      <c r="BX68" s="110">
        <f t="shared" si="773"/>
        <v>0</v>
      </c>
      <c r="BY68" s="111"/>
      <c r="BZ68" s="110">
        <f t="shared" ref="BZ68:CA68" si="774">BZ69+BZ70+BZ71+BZ72</f>
        <v>0</v>
      </c>
      <c r="CA68" s="110">
        <f t="shared" si="774"/>
        <v>0</v>
      </c>
      <c r="CB68" s="111"/>
      <c r="CC68" s="110">
        <f t="shared" ref="CC68:CD68" si="775">CC69+CC70+CC71+CC72</f>
        <v>0</v>
      </c>
      <c r="CD68" s="110">
        <f t="shared" si="775"/>
        <v>0</v>
      </c>
      <c r="CE68" s="111"/>
      <c r="CF68" s="110">
        <f t="shared" ref="CF68:CG68" si="776">CF69+CF70+CF71+CF72</f>
        <v>0</v>
      </c>
      <c r="CG68" s="110">
        <f t="shared" si="776"/>
        <v>0</v>
      </c>
      <c r="CH68" s="111"/>
      <c r="CI68" s="110">
        <f t="shared" ref="CI68:CJ68" si="777">CI69+CI70+CI71+CI72</f>
        <v>0</v>
      </c>
      <c r="CJ68" s="110">
        <f t="shared" si="777"/>
        <v>0</v>
      </c>
      <c r="CK68" s="111"/>
      <c r="CL68" s="110">
        <f t="shared" ref="CL68:CM68" si="778">CL69+CL70+CL71+CL72</f>
        <v>0</v>
      </c>
      <c r="CM68" s="110">
        <f t="shared" si="778"/>
        <v>0</v>
      </c>
      <c r="CN68" s="111"/>
      <c r="CO68" s="110">
        <f t="shared" ref="CO68:CP68" si="779">CO69+CO70+CO71+CO72</f>
        <v>0</v>
      </c>
      <c r="CP68" s="110">
        <f t="shared" si="779"/>
        <v>0</v>
      </c>
      <c r="CQ68" s="111"/>
      <c r="CR68" s="110">
        <f t="shared" ref="CR68:CS68" si="780">CR69+CR70+CR71+CR72</f>
        <v>0</v>
      </c>
      <c r="CS68" s="110">
        <f t="shared" si="780"/>
        <v>0</v>
      </c>
      <c r="CT68" s="111"/>
      <c r="CU68" s="110">
        <f t="shared" ref="CU68:CV68" si="781">CU69+CU70+CU71+CU72</f>
        <v>0</v>
      </c>
      <c r="CV68" s="110">
        <f t="shared" si="781"/>
        <v>0</v>
      </c>
      <c r="CW68" s="111"/>
      <c r="CX68" s="110">
        <f t="shared" ref="CX68:CY68" si="782">CX69+CX70+CX71+CX72</f>
        <v>0</v>
      </c>
      <c r="CY68" s="110">
        <f t="shared" si="782"/>
        <v>0</v>
      </c>
      <c r="CZ68" s="111"/>
      <c r="DA68" s="110">
        <f t="shared" ref="DA68:DB68" si="783">DA69+DA70+DA71+DA72</f>
        <v>0</v>
      </c>
      <c r="DB68" s="110">
        <f t="shared" si="783"/>
        <v>0</v>
      </c>
      <c r="DC68" s="111"/>
      <c r="DD68" s="110">
        <f t="shared" ref="DD68:DE68" si="784">DD69+DD70+DD71+DD72</f>
        <v>0</v>
      </c>
      <c r="DE68" s="110">
        <f t="shared" si="784"/>
        <v>0</v>
      </c>
      <c r="DF68" s="111"/>
      <c r="DG68" s="110">
        <v>30</v>
      </c>
      <c r="DH68" s="110">
        <f t="shared" ref="DH68" si="785">DH69+DH70+DH71+DH72</f>
        <v>30</v>
      </c>
      <c r="DI68" s="111"/>
      <c r="DJ68" s="110">
        <f t="shared" ref="DJ68:DK68" si="786">DJ69+DJ70+DJ71+DJ72</f>
        <v>0</v>
      </c>
      <c r="DK68" s="110">
        <f t="shared" si="786"/>
        <v>0</v>
      </c>
      <c r="DL68" s="111"/>
      <c r="DM68" s="110">
        <f t="shared" ref="DM68:DN68" si="787">DM69+DM70+DM71+DM72</f>
        <v>94</v>
      </c>
      <c r="DN68" s="110">
        <f t="shared" si="787"/>
        <v>94</v>
      </c>
      <c r="DO68" s="111">
        <v>100</v>
      </c>
      <c r="DP68" s="110">
        <f t="shared" ref="DP68:DQ68" si="788">DP69+DP70+DP71+DP72</f>
        <v>0</v>
      </c>
      <c r="DQ68" s="110">
        <f t="shared" si="788"/>
        <v>0</v>
      </c>
      <c r="DR68" s="111"/>
      <c r="DS68" s="110">
        <f t="shared" ref="DS68:DT68" si="789">DS69+DS70+DS71+DS72</f>
        <v>0</v>
      </c>
      <c r="DT68" s="110">
        <f t="shared" si="789"/>
        <v>0</v>
      </c>
      <c r="DU68" s="111"/>
      <c r="DV68" s="110">
        <f t="shared" ref="DV68:DW68" si="790">DV69+DV70+DV71+DV72</f>
        <v>0</v>
      </c>
      <c r="DW68" s="110">
        <f t="shared" si="790"/>
        <v>0</v>
      </c>
      <c r="DX68" s="111"/>
      <c r="DY68" s="110">
        <f t="shared" ref="DY68:DZ68" si="791">DY69+DY70+DY71+DY72</f>
        <v>0</v>
      </c>
      <c r="DZ68" s="110">
        <f t="shared" si="791"/>
        <v>0</v>
      </c>
      <c r="EA68" s="111"/>
      <c r="EB68" s="110">
        <f t="shared" ref="EB68:EC68" si="792">EB69+EB70+EB71+EB72</f>
        <v>0</v>
      </c>
      <c r="EC68" s="110">
        <f t="shared" si="792"/>
        <v>0</v>
      </c>
      <c r="ED68" s="111"/>
      <c r="EE68" s="110">
        <f t="shared" ref="EE68:EF68" si="793">EE69+EE70+EE71+EE72</f>
        <v>0</v>
      </c>
      <c r="EF68" s="110">
        <f t="shared" si="793"/>
        <v>0</v>
      </c>
      <c r="EG68" s="111"/>
      <c r="EH68" s="110">
        <f t="shared" ref="EH68:EI68" si="794">EH69+EH70+EH71+EH72</f>
        <v>0</v>
      </c>
      <c r="EI68" s="110">
        <f t="shared" si="794"/>
        <v>0</v>
      </c>
      <c r="EJ68" s="111"/>
      <c r="EK68" s="110">
        <f t="shared" ref="EK68:EL68" si="795">EK69+EK70+EK71+EK72</f>
        <v>0</v>
      </c>
      <c r="EL68" s="110">
        <f t="shared" si="795"/>
        <v>0</v>
      </c>
      <c r="EM68" s="111"/>
      <c r="EN68" s="110">
        <f t="shared" ref="EN68:EO68" si="796">EN69+EN70+EN71+EN72</f>
        <v>0</v>
      </c>
      <c r="EO68" s="110">
        <f t="shared" si="796"/>
        <v>0</v>
      </c>
      <c r="EP68" s="111"/>
      <c r="EQ68" s="110">
        <f t="shared" ref="EQ68:ER68" si="797">EQ69+EQ70+EQ71+EQ72</f>
        <v>0</v>
      </c>
      <c r="ER68" s="110">
        <f t="shared" si="797"/>
        <v>0</v>
      </c>
      <c r="ES68" s="111"/>
      <c r="ET68" s="110">
        <f t="shared" ref="ET68:EU68" si="798">ET69+ET70+ET71+ET72</f>
        <v>0</v>
      </c>
      <c r="EU68" s="110">
        <f t="shared" si="798"/>
        <v>0</v>
      </c>
      <c r="EV68" s="111"/>
      <c r="EW68" s="110">
        <f t="shared" ref="EW68:EX68" si="799">EW69+EW70+EW71+EW72</f>
        <v>0</v>
      </c>
      <c r="EX68" s="110">
        <f t="shared" si="799"/>
        <v>0</v>
      </c>
      <c r="EY68" s="111"/>
      <c r="EZ68" s="110">
        <f t="shared" ref="EZ68:FA68" si="800">EZ69+EZ70+EZ71+EZ72</f>
        <v>0</v>
      </c>
      <c r="FA68" s="110">
        <f t="shared" si="800"/>
        <v>0</v>
      </c>
      <c r="FB68" s="111"/>
      <c r="FC68" s="110">
        <f t="shared" ref="FC68:FD68" si="801">FC69+FC70+FC71+FC72</f>
        <v>0</v>
      </c>
      <c r="FD68" s="110">
        <f t="shared" si="801"/>
        <v>0</v>
      </c>
      <c r="FE68" s="111"/>
      <c r="FF68" s="110">
        <f t="shared" ref="FF68:FG68" si="802">FF69+FF70+FF71+FF72</f>
        <v>248</v>
      </c>
      <c r="FG68" s="110">
        <f t="shared" si="802"/>
        <v>248</v>
      </c>
      <c r="FH68" s="111">
        <f t="shared" ref="FH68" si="803">FG68/FF68*100</f>
        <v>100</v>
      </c>
      <c r="FI68" s="110">
        <f>C68+F68+I68+L68+O68+R68+U68+X68+AA68+AD68+AG68+AJ68+AM68+AP68+AS68+AV68+AY68+BB68+BE68+BH68+BK68+BN68+BQ68+BT68+BW68+BZ68+CC68+CF68+CI68+CL68+CO68+CR68+CU68+CX68+DA68+DD68+DG68+DJ68+DM68+DP68+DS68+DV68+DY68+EB68+EE68+EH68+EK68+EN68+EQ68+ET68+EW68+EZ68+FC68+FF68</f>
        <v>409</v>
      </c>
      <c r="FJ68" s="110">
        <f>D68+G68+J68+M68+P68+S68+V68+Y68+AB68+AE68+AH68+AK68+AN68+AQ68+AT68+AW68+AZ68+BC68+BF68+BI68+BL68+BO68+BR68+BU68+BX68+CA68+CD68+CG68+CJ68+CM68+CP68+CS68+CV68+CY68+DB68+DE68+DH68+DK68+DN68+DQ68+DT68+DW68+DZ68+EC68+EF68+EI68+EL68+EO68+ER68+EU68+EX68+FA68+FD68+FG68</f>
        <v>409</v>
      </c>
      <c r="FK68" s="111">
        <f t="shared" ref="FK68" si="804">FJ68/FI68*100</f>
        <v>100</v>
      </c>
    </row>
    <row r="69" spans="1:167" x14ac:dyDescent="0.25">
      <c r="A69" s="48" t="s">
        <v>78</v>
      </c>
      <c r="B69" s="49" t="s">
        <v>21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>
        <v>37</v>
      </c>
      <c r="BC69" s="41">
        <v>37</v>
      </c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>
        <v>30</v>
      </c>
      <c r="DH69" s="41">
        <v>30</v>
      </c>
      <c r="DI69" s="41"/>
      <c r="DJ69" s="41"/>
      <c r="DK69" s="41"/>
      <c r="DL69" s="41"/>
      <c r="DM69" s="41">
        <v>94</v>
      </c>
      <c r="DN69" s="41">
        <v>94</v>
      </c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>
        <v>20</v>
      </c>
      <c r="FG69" s="41">
        <v>20</v>
      </c>
      <c r="FH69" s="41"/>
      <c r="FI69" s="41"/>
      <c r="FJ69" s="41"/>
      <c r="FK69" s="41"/>
    </row>
    <row r="70" spans="1:167" x14ac:dyDescent="0.25">
      <c r="A70" s="48" t="s">
        <v>79</v>
      </c>
      <c r="B70" s="49" t="s">
        <v>21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>
        <v>228</v>
      </c>
      <c r="FG70" s="41">
        <v>228</v>
      </c>
      <c r="FH70" s="41"/>
      <c r="FI70" s="41"/>
      <c r="FJ70" s="41"/>
      <c r="FK70" s="41"/>
    </row>
    <row r="71" spans="1:167" x14ac:dyDescent="0.25">
      <c r="A71" s="48" t="s">
        <v>86</v>
      </c>
      <c r="B71" s="49" t="s">
        <v>21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</row>
    <row r="72" spans="1:167" x14ac:dyDescent="0.25">
      <c r="A72" s="48" t="s">
        <v>101</v>
      </c>
      <c r="B72" s="49" t="s">
        <v>21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</row>
    <row r="73" spans="1:167" s="112" customFormat="1" x14ac:dyDescent="0.25">
      <c r="A73" s="116" t="s">
        <v>89</v>
      </c>
      <c r="B73" s="114" t="s">
        <v>21</v>
      </c>
      <c r="C73" s="110">
        <f>C74+C75+C76+C77</f>
        <v>0</v>
      </c>
      <c r="D73" s="110">
        <f>D74+D75+D76+D77</f>
        <v>0</v>
      </c>
      <c r="E73" s="111"/>
      <c r="F73" s="110">
        <f>F74+F75+F76+F77</f>
        <v>0</v>
      </c>
      <c r="G73" s="110">
        <f>G74+G75+G76+G77</f>
        <v>0</v>
      </c>
      <c r="H73" s="111"/>
      <c r="I73" s="110">
        <f>I74+I75+I76+I77</f>
        <v>0</v>
      </c>
      <c r="J73" s="110">
        <f>J74+J75+J76+J77</f>
        <v>0</v>
      </c>
      <c r="K73" s="111"/>
      <c r="L73" s="110">
        <f t="shared" ref="L73:M73" si="805">L74+L75+L76+L77</f>
        <v>0</v>
      </c>
      <c r="M73" s="110">
        <f t="shared" si="805"/>
        <v>0</v>
      </c>
      <c r="N73" s="111"/>
      <c r="O73" s="110">
        <f t="shared" ref="O73:P73" si="806">O74+O75+O76+O77</f>
        <v>0</v>
      </c>
      <c r="P73" s="110">
        <f t="shared" si="806"/>
        <v>0</v>
      </c>
      <c r="Q73" s="111"/>
      <c r="R73" s="110">
        <f t="shared" ref="R73:S73" si="807">R74+R75+R76+R77</f>
        <v>0</v>
      </c>
      <c r="S73" s="110">
        <f t="shared" si="807"/>
        <v>0</v>
      </c>
      <c r="T73" s="111"/>
      <c r="U73" s="110">
        <f t="shared" ref="U73:V73" si="808">U74+U75+U76+U77</f>
        <v>0</v>
      </c>
      <c r="V73" s="110">
        <f t="shared" si="808"/>
        <v>0</v>
      </c>
      <c r="W73" s="111"/>
      <c r="X73" s="110">
        <f t="shared" ref="X73:Y73" si="809">X74+X75+X76+X77</f>
        <v>0</v>
      </c>
      <c r="Y73" s="110">
        <f t="shared" si="809"/>
        <v>0</v>
      </c>
      <c r="Z73" s="111"/>
      <c r="AA73" s="110">
        <f t="shared" ref="AA73:AB73" si="810">AA74+AA75+AA76+AA77</f>
        <v>0</v>
      </c>
      <c r="AB73" s="110">
        <f t="shared" si="810"/>
        <v>0</v>
      </c>
      <c r="AC73" s="111"/>
      <c r="AD73" s="110">
        <f t="shared" ref="AD73:AE73" si="811">AD74+AD75+AD76+AD77</f>
        <v>40</v>
      </c>
      <c r="AE73" s="110">
        <f t="shared" si="811"/>
        <v>40</v>
      </c>
      <c r="AF73" s="111">
        <f t="shared" ref="AF73" si="812">AE73/AD73*100</f>
        <v>100</v>
      </c>
      <c r="AG73" s="110">
        <f t="shared" ref="AG73:AH73" si="813">AG74+AG75+AG76+AG77</f>
        <v>70</v>
      </c>
      <c r="AH73" s="110">
        <f t="shared" si="813"/>
        <v>70</v>
      </c>
      <c r="AI73" s="111">
        <f t="shared" ref="AI73" si="814">AH73/AG73*100</f>
        <v>100</v>
      </c>
      <c r="AJ73" s="110">
        <f t="shared" ref="AJ73:AK73" si="815">AJ74+AJ75+AJ76+AJ77</f>
        <v>32</v>
      </c>
      <c r="AK73" s="110">
        <f t="shared" si="815"/>
        <v>32</v>
      </c>
      <c r="AL73" s="111">
        <f t="shared" ref="AL73" si="816">AK73/AJ73*100</f>
        <v>100</v>
      </c>
      <c r="AM73" s="110">
        <f t="shared" ref="AM73:AN73" si="817">AM74+AM75+AM76+AM77</f>
        <v>0</v>
      </c>
      <c r="AN73" s="110">
        <f t="shared" si="817"/>
        <v>0</v>
      </c>
      <c r="AO73" s="111"/>
      <c r="AP73" s="110">
        <f t="shared" ref="AP73:AQ73" si="818">AP74+AP75+AP76+AP77</f>
        <v>0</v>
      </c>
      <c r="AQ73" s="110">
        <f t="shared" si="818"/>
        <v>0</v>
      </c>
      <c r="AR73" s="111"/>
      <c r="AS73" s="110">
        <f t="shared" ref="AS73:AT73" si="819">AS74+AS75+AS76+AS77</f>
        <v>0</v>
      </c>
      <c r="AT73" s="110">
        <f t="shared" si="819"/>
        <v>0</v>
      </c>
      <c r="AU73" s="111"/>
      <c r="AV73" s="110">
        <f t="shared" ref="AV73:AW73" si="820">AV74+AV75+AV76+AV77</f>
        <v>0</v>
      </c>
      <c r="AW73" s="110">
        <f t="shared" si="820"/>
        <v>0</v>
      </c>
      <c r="AX73" s="111"/>
      <c r="AY73" s="110">
        <f t="shared" ref="AY73:AZ73" si="821">AY74+AY75+AY76+AY77</f>
        <v>0</v>
      </c>
      <c r="AZ73" s="110">
        <f t="shared" si="821"/>
        <v>0</v>
      </c>
      <c r="BA73" s="111"/>
      <c r="BB73" s="110">
        <f t="shared" ref="BB73:BC73" si="822">BB74+BB75+BB76+BB77</f>
        <v>0</v>
      </c>
      <c r="BC73" s="110">
        <f t="shared" si="822"/>
        <v>0</v>
      </c>
      <c r="BD73" s="111"/>
      <c r="BE73" s="110">
        <f t="shared" ref="BE73:BF73" si="823">BE74+BE75+BE76+BE77</f>
        <v>0</v>
      </c>
      <c r="BF73" s="110">
        <f t="shared" si="823"/>
        <v>0</v>
      </c>
      <c r="BG73" s="111"/>
      <c r="BH73" s="110">
        <f t="shared" ref="BH73:BI73" si="824">BH74+BH75+BH76+BH77</f>
        <v>0</v>
      </c>
      <c r="BI73" s="110">
        <f t="shared" si="824"/>
        <v>0</v>
      </c>
      <c r="BJ73" s="111"/>
      <c r="BK73" s="110">
        <f t="shared" ref="BK73:BL73" si="825">BK74+BK75+BK76+BK77</f>
        <v>0</v>
      </c>
      <c r="BL73" s="110">
        <f t="shared" si="825"/>
        <v>0</v>
      </c>
      <c r="BM73" s="111"/>
      <c r="BN73" s="110">
        <f t="shared" ref="BN73:BO73" si="826">BN74+BN75+BN76+BN77</f>
        <v>0</v>
      </c>
      <c r="BO73" s="110">
        <f t="shared" si="826"/>
        <v>0</v>
      </c>
      <c r="BP73" s="111"/>
      <c r="BQ73" s="110">
        <f t="shared" ref="BQ73:BR73" si="827">BQ74+BQ75+BQ76+BQ77</f>
        <v>0</v>
      </c>
      <c r="BR73" s="110">
        <f t="shared" si="827"/>
        <v>0</v>
      </c>
      <c r="BS73" s="111"/>
      <c r="BT73" s="110">
        <f t="shared" ref="BT73:BU73" si="828">BT74+BT75+BT76+BT77</f>
        <v>0</v>
      </c>
      <c r="BU73" s="110">
        <f t="shared" si="828"/>
        <v>0</v>
      </c>
      <c r="BV73" s="111"/>
      <c r="BW73" s="110">
        <f t="shared" ref="BW73:BX73" si="829">BW74+BW75+BW76+BW77</f>
        <v>0</v>
      </c>
      <c r="BX73" s="110">
        <f t="shared" si="829"/>
        <v>0</v>
      </c>
      <c r="BY73" s="111"/>
      <c r="BZ73" s="110">
        <f t="shared" ref="BZ73:CA73" si="830">BZ74+BZ75+BZ76+BZ77</f>
        <v>0</v>
      </c>
      <c r="CA73" s="110">
        <f t="shared" si="830"/>
        <v>0</v>
      </c>
      <c r="CB73" s="111"/>
      <c r="CC73" s="110">
        <f t="shared" ref="CC73:CD73" si="831">CC74+CC75+CC76+CC77</f>
        <v>0</v>
      </c>
      <c r="CD73" s="110">
        <f t="shared" si="831"/>
        <v>0</v>
      </c>
      <c r="CE73" s="111"/>
      <c r="CF73" s="110">
        <f t="shared" ref="CF73:CG73" si="832">CF74+CF75+CF76+CF77</f>
        <v>0</v>
      </c>
      <c r="CG73" s="110">
        <f t="shared" si="832"/>
        <v>0</v>
      </c>
      <c r="CH73" s="111"/>
      <c r="CI73" s="110">
        <f t="shared" ref="CI73:CJ73" si="833">CI74+CI75+CI76+CI77</f>
        <v>0</v>
      </c>
      <c r="CJ73" s="110">
        <f t="shared" si="833"/>
        <v>0</v>
      </c>
      <c r="CK73" s="111"/>
      <c r="CL73" s="110">
        <f t="shared" ref="CL73:CM73" si="834">CL74+CL75+CL76+CL77</f>
        <v>236</v>
      </c>
      <c r="CM73" s="110">
        <f t="shared" si="834"/>
        <v>236</v>
      </c>
      <c r="CN73" s="111">
        <f t="shared" ref="CN73" si="835">CM73/CL73*100</f>
        <v>100</v>
      </c>
      <c r="CO73" s="110">
        <f t="shared" ref="CO73:CP73" si="836">CO74+CO75+CO76+CO77</f>
        <v>52</v>
      </c>
      <c r="CP73" s="110">
        <f t="shared" si="836"/>
        <v>52</v>
      </c>
      <c r="CQ73" s="111">
        <f t="shared" ref="CQ73" si="837">CP73/CO73*100</f>
        <v>100</v>
      </c>
      <c r="CR73" s="110">
        <f t="shared" ref="CR73:CS73" si="838">CR74+CR75+CR76+CR77</f>
        <v>36</v>
      </c>
      <c r="CS73" s="110">
        <f t="shared" si="838"/>
        <v>36</v>
      </c>
      <c r="CT73" s="111">
        <f t="shared" ref="CT73" si="839">CS73/CR73*100</f>
        <v>100</v>
      </c>
      <c r="CU73" s="110">
        <f t="shared" ref="CU73:CV73" si="840">CU74+CU75+CU76+CU77</f>
        <v>150</v>
      </c>
      <c r="CV73" s="110">
        <f t="shared" si="840"/>
        <v>150</v>
      </c>
      <c r="CW73" s="111">
        <f t="shared" ref="CW73" si="841">CV73/CU73*100</f>
        <v>100</v>
      </c>
      <c r="CX73" s="110">
        <f t="shared" ref="CX73:CY73" si="842">CX74+CX75+CX76+CX77</f>
        <v>0</v>
      </c>
      <c r="CY73" s="110">
        <f t="shared" si="842"/>
        <v>0</v>
      </c>
      <c r="CZ73" s="111"/>
      <c r="DA73" s="110">
        <f t="shared" ref="DA73:DB73" si="843">DA74+DA75+DA76+DA77</f>
        <v>0</v>
      </c>
      <c r="DB73" s="110">
        <f t="shared" si="843"/>
        <v>0</v>
      </c>
      <c r="DC73" s="111"/>
      <c r="DD73" s="110">
        <f t="shared" ref="DD73:DE73" si="844">DD74+DD75+DD76+DD77</f>
        <v>0</v>
      </c>
      <c r="DE73" s="110">
        <f t="shared" si="844"/>
        <v>0</v>
      </c>
      <c r="DF73" s="111"/>
      <c r="DG73" s="110">
        <f t="shared" ref="DG73:DH73" si="845">DG74+DG75+DG76+DG77</f>
        <v>0</v>
      </c>
      <c r="DH73" s="110">
        <f t="shared" si="845"/>
        <v>0</v>
      </c>
      <c r="DI73" s="111"/>
      <c r="DJ73" s="110">
        <f t="shared" ref="DJ73:DK73" si="846">DJ74+DJ75+DJ76+DJ77</f>
        <v>0</v>
      </c>
      <c r="DK73" s="110">
        <f t="shared" si="846"/>
        <v>0</v>
      </c>
      <c r="DL73" s="111"/>
      <c r="DM73" s="110">
        <f t="shared" ref="DM73:DN73" si="847">DM74+DM75+DM76+DM77</f>
        <v>42</v>
      </c>
      <c r="DN73" s="110">
        <f t="shared" si="847"/>
        <v>42</v>
      </c>
      <c r="DO73" s="111">
        <f t="shared" ref="DO73" si="848">DN73/DM73*100</f>
        <v>100</v>
      </c>
      <c r="DP73" s="110">
        <f t="shared" ref="DP73:DQ73" si="849">DP74+DP75+DP76+DP77</f>
        <v>0</v>
      </c>
      <c r="DQ73" s="110">
        <f t="shared" si="849"/>
        <v>0</v>
      </c>
      <c r="DR73" s="111"/>
      <c r="DS73" s="110">
        <f t="shared" ref="DS73:DT73" si="850">DS74+DS75+DS76+DS77</f>
        <v>0</v>
      </c>
      <c r="DT73" s="110">
        <f t="shared" si="850"/>
        <v>0</v>
      </c>
      <c r="DU73" s="111"/>
      <c r="DV73" s="110">
        <f t="shared" ref="DV73:DW73" si="851">DV74+DV75+DV76+DV77</f>
        <v>83</v>
      </c>
      <c r="DW73" s="110">
        <f t="shared" si="851"/>
        <v>83</v>
      </c>
      <c r="DX73" s="111">
        <f t="shared" ref="DX73" si="852">DW73/DV73*100</f>
        <v>100</v>
      </c>
      <c r="DY73" s="110">
        <f t="shared" ref="DY73:DZ73" si="853">DY74+DY75+DY76+DY77</f>
        <v>0</v>
      </c>
      <c r="DZ73" s="110">
        <f t="shared" si="853"/>
        <v>0</v>
      </c>
      <c r="EA73" s="111"/>
      <c r="EB73" s="110">
        <f t="shared" ref="EB73:EC73" si="854">EB74+EB75+EB76+EB77</f>
        <v>0</v>
      </c>
      <c r="EC73" s="110">
        <f t="shared" si="854"/>
        <v>0</v>
      </c>
      <c r="ED73" s="111"/>
      <c r="EE73" s="110">
        <f t="shared" ref="EE73:EF73" si="855">EE74+EE75+EE76+EE77</f>
        <v>0</v>
      </c>
      <c r="EF73" s="110">
        <f t="shared" si="855"/>
        <v>0</v>
      </c>
      <c r="EG73" s="111"/>
      <c r="EH73" s="110">
        <f t="shared" ref="EH73:EI73" si="856">EH74+EH75+EH76+EH77</f>
        <v>0</v>
      </c>
      <c r="EI73" s="110">
        <f t="shared" si="856"/>
        <v>0</v>
      </c>
      <c r="EJ73" s="111"/>
      <c r="EK73" s="110">
        <f t="shared" ref="EK73:EL73" si="857">EK74+EK75+EK76+EK77</f>
        <v>0</v>
      </c>
      <c r="EL73" s="110">
        <f t="shared" si="857"/>
        <v>0</v>
      </c>
      <c r="EM73" s="111"/>
      <c r="EN73" s="110">
        <f t="shared" ref="EN73:EO73" si="858">EN74+EN75+EN76+EN77</f>
        <v>0</v>
      </c>
      <c r="EO73" s="110">
        <f t="shared" si="858"/>
        <v>0</v>
      </c>
      <c r="EP73" s="111"/>
      <c r="EQ73" s="110">
        <f t="shared" ref="EQ73:ER73" si="859">EQ74+EQ75+EQ76+EQ77</f>
        <v>0</v>
      </c>
      <c r="ER73" s="110">
        <f t="shared" si="859"/>
        <v>0</v>
      </c>
      <c r="ES73" s="111"/>
      <c r="ET73" s="110">
        <f t="shared" ref="ET73:EU73" si="860">ET74+ET75+ET76+ET77</f>
        <v>0</v>
      </c>
      <c r="EU73" s="110">
        <f t="shared" si="860"/>
        <v>0</v>
      </c>
      <c r="EV73" s="111"/>
      <c r="EW73" s="110">
        <f t="shared" ref="EW73:EX73" si="861">EW74+EW75+EW76+EW77</f>
        <v>0</v>
      </c>
      <c r="EX73" s="110">
        <f t="shared" si="861"/>
        <v>0</v>
      </c>
      <c r="EY73" s="111"/>
      <c r="EZ73" s="110">
        <f t="shared" ref="EZ73:FA73" si="862">EZ74+EZ75+EZ76+EZ77</f>
        <v>0</v>
      </c>
      <c r="FA73" s="110">
        <f t="shared" si="862"/>
        <v>0</v>
      </c>
      <c r="FB73" s="111"/>
      <c r="FC73" s="110">
        <f t="shared" ref="FC73:FD73" si="863">FC74+FC75+FC76+FC77</f>
        <v>198</v>
      </c>
      <c r="FD73" s="110">
        <f t="shared" si="863"/>
        <v>198</v>
      </c>
      <c r="FE73" s="111">
        <f t="shared" ref="FE73" si="864">FD73/FC73*100</f>
        <v>100</v>
      </c>
      <c r="FF73" s="110">
        <f t="shared" ref="FF73:FG73" si="865">FF74+FF75+FF76+FF77</f>
        <v>169</v>
      </c>
      <c r="FG73" s="110">
        <f t="shared" si="865"/>
        <v>169</v>
      </c>
      <c r="FH73" s="111">
        <f t="shared" ref="FH73" si="866">FG73/FF73*100</f>
        <v>100</v>
      </c>
      <c r="FI73" s="110">
        <f>C73+F73+I73+L73+O73+R73+U73+X73+AA73+AD73+AG73+AJ73+AM73+AP73+AS73+AV73+AY73+BB73+BE73+BH73+BK73+BN73+BQ73+BT73+BW73+BZ73+CC73+CF73+CI73+CL73+CO73+CR73+CU73+CX73+DA73+DD73+DG73+DJ73+DM73+DP73+DS73+DV73+DY73+EB73+EE73+EH73+EK73+EN73+EQ73+ET73+EW73+EZ73+FC73+FF73</f>
        <v>1108</v>
      </c>
      <c r="FJ73" s="110">
        <f>D73+G73+J73+M73+P73+S73+V73+Y73+AB73+AE73+AH73+AK73+AN73+AQ73+AT73+AW73+AZ73+BC73+BF73+BI73+BL73+BO73+BR73+BU73+BX73+CA73+CD73+CG73+CJ73+CM73+CP73+CS73+CV73+CY73+DB73+DE73+DH73+DK73+DN73+DQ73+DT73+DW73+DZ73+EC73+EF73+EI73+EL73+EO73+ER73+EU73+EX73+FA73+FD73+FG73</f>
        <v>1108</v>
      </c>
      <c r="FK73" s="111">
        <f t="shared" ref="FK73" si="867">FJ73/FI73*100</f>
        <v>100</v>
      </c>
    </row>
    <row r="74" spans="1:167" x14ac:dyDescent="0.25">
      <c r="A74" s="48" t="s">
        <v>78</v>
      </c>
      <c r="B74" s="49" t="s">
        <v>21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>
        <v>30</v>
      </c>
      <c r="AH74" s="41">
        <v>30</v>
      </c>
      <c r="AI74" s="41"/>
      <c r="AJ74" s="41">
        <v>20</v>
      </c>
      <c r="AK74" s="41">
        <v>20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>
        <v>160</v>
      </c>
      <c r="CM74" s="41">
        <v>160</v>
      </c>
      <c r="CN74" s="41"/>
      <c r="CO74" s="41"/>
      <c r="CP74" s="41"/>
      <c r="CQ74" s="41"/>
      <c r="CR74" s="41">
        <v>26</v>
      </c>
      <c r="CS74" s="41">
        <v>26</v>
      </c>
      <c r="CT74" s="41"/>
      <c r="CU74" s="41">
        <v>75</v>
      </c>
      <c r="CV74" s="41">
        <v>75</v>
      </c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>
        <v>42</v>
      </c>
      <c r="DN74" s="41">
        <v>42</v>
      </c>
      <c r="DO74" s="41"/>
      <c r="DP74" s="41"/>
      <c r="DQ74" s="41"/>
      <c r="DR74" s="41"/>
      <c r="DS74" s="41"/>
      <c r="DT74" s="41"/>
      <c r="DU74" s="41"/>
      <c r="DV74" s="41">
        <v>60</v>
      </c>
      <c r="DW74" s="41">
        <v>60</v>
      </c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>
        <v>190</v>
      </c>
      <c r="FD74" s="41">
        <v>190</v>
      </c>
      <c r="FE74" s="41"/>
      <c r="FF74" s="41">
        <v>112</v>
      </c>
      <c r="FG74" s="41">
        <v>112</v>
      </c>
      <c r="FH74" s="41"/>
      <c r="FI74" s="41"/>
      <c r="FJ74" s="41"/>
      <c r="FK74" s="41"/>
    </row>
    <row r="75" spans="1:167" x14ac:dyDescent="0.25">
      <c r="A75" s="48" t="s">
        <v>79</v>
      </c>
      <c r="B75" s="49" t="s">
        <v>21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>
        <v>40</v>
      </c>
      <c r="AE75" s="41">
        <v>40</v>
      </c>
      <c r="AF75" s="41"/>
      <c r="AG75" s="41">
        <v>40</v>
      </c>
      <c r="AH75" s="41">
        <v>40</v>
      </c>
      <c r="AI75" s="41"/>
      <c r="AJ75" s="41">
        <v>12</v>
      </c>
      <c r="AK75" s="41">
        <v>12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>
        <v>62</v>
      </c>
      <c r="CM75" s="41">
        <v>62</v>
      </c>
      <c r="CN75" s="41"/>
      <c r="CO75" s="41">
        <v>52</v>
      </c>
      <c r="CP75" s="41">
        <v>52</v>
      </c>
      <c r="CQ75" s="41"/>
      <c r="CR75" s="41">
        <v>10</v>
      </c>
      <c r="CS75" s="41">
        <v>10</v>
      </c>
      <c r="CT75" s="41"/>
      <c r="CU75" s="41">
        <v>75</v>
      </c>
      <c r="CV75" s="41">
        <v>75</v>
      </c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>
        <v>19</v>
      </c>
      <c r="DW75" s="41">
        <v>19</v>
      </c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>
        <v>8</v>
      </c>
      <c r="FD75" s="41">
        <v>8</v>
      </c>
      <c r="FE75" s="41"/>
      <c r="FF75" s="41">
        <v>57</v>
      </c>
      <c r="FG75" s="41">
        <v>57</v>
      </c>
      <c r="FH75" s="41"/>
      <c r="FI75" s="41"/>
      <c r="FJ75" s="41"/>
      <c r="FK75" s="41"/>
    </row>
    <row r="76" spans="1:167" x14ac:dyDescent="0.25">
      <c r="A76" s="48" t="s">
        <v>86</v>
      </c>
      <c r="B76" s="49" t="s">
        <v>21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>
        <v>5</v>
      </c>
      <c r="CM76" s="41">
        <v>5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>
        <v>4</v>
      </c>
      <c r="DW76" s="41">
        <v>4</v>
      </c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</row>
    <row r="77" spans="1:167" x14ac:dyDescent="0.25">
      <c r="A77" s="48" t="s">
        <v>101</v>
      </c>
      <c r="B77" s="49" t="s">
        <v>21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>
        <v>9</v>
      </c>
      <c r="CM77" s="41">
        <v>9</v>
      </c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</row>
    <row r="78" spans="1:167" s="112" customFormat="1" x14ac:dyDescent="0.25">
      <c r="A78" s="117" t="s">
        <v>105</v>
      </c>
      <c r="B78" s="114" t="s">
        <v>21</v>
      </c>
      <c r="C78" s="110">
        <f>C79+C80+C81+C82</f>
        <v>0</v>
      </c>
      <c r="D78" s="110">
        <f>D79+D80+D81+D82</f>
        <v>0</v>
      </c>
      <c r="E78" s="111"/>
      <c r="F78" s="110">
        <f>F79+F80+F81+F82</f>
        <v>0</v>
      </c>
      <c r="G78" s="110">
        <f>G79+G80+G81+G82</f>
        <v>0</v>
      </c>
      <c r="H78" s="111"/>
      <c r="I78" s="110">
        <f>I79+I80+I81+I82</f>
        <v>0</v>
      </c>
      <c r="J78" s="110">
        <f>J79+J80+J81+J82</f>
        <v>0</v>
      </c>
      <c r="K78" s="111"/>
      <c r="L78" s="110">
        <f t="shared" ref="L78:M78" si="868">L79+L80+L81+L82</f>
        <v>0</v>
      </c>
      <c r="M78" s="110">
        <f t="shared" si="868"/>
        <v>0</v>
      </c>
      <c r="N78" s="111"/>
      <c r="O78" s="110">
        <f t="shared" ref="O78:P78" si="869">O79+O80+O81+O82</f>
        <v>0</v>
      </c>
      <c r="P78" s="110">
        <f t="shared" si="869"/>
        <v>0</v>
      </c>
      <c r="Q78" s="111"/>
      <c r="R78" s="110">
        <f t="shared" ref="R78:S78" si="870">R79+R80+R81+R82</f>
        <v>27</v>
      </c>
      <c r="S78" s="110">
        <f t="shared" si="870"/>
        <v>27</v>
      </c>
      <c r="T78" s="111">
        <f t="shared" ref="T78" si="871">S78/R78*100</f>
        <v>100</v>
      </c>
      <c r="U78" s="110">
        <f t="shared" ref="U78:V78" si="872">U79+U80+U81+U82</f>
        <v>0</v>
      </c>
      <c r="V78" s="110">
        <f t="shared" si="872"/>
        <v>0</v>
      </c>
      <c r="W78" s="111"/>
      <c r="X78" s="110">
        <f t="shared" ref="X78:Y78" si="873">X79+X80+X81+X82</f>
        <v>0</v>
      </c>
      <c r="Y78" s="110">
        <f t="shared" si="873"/>
        <v>0</v>
      </c>
      <c r="Z78" s="111"/>
      <c r="AA78" s="110">
        <f t="shared" ref="AA78:AB78" si="874">AA79+AA80+AA81+AA82</f>
        <v>0</v>
      </c>
      <c r="AB78" s="110">
        <f t="shared" si="874"/>
        <v>0</v>
      </c>
      <c r="AC78" s="111"/>
      <c r="AD78" s="110">
        <f t="shared" ref="AD78:AE78" si="875">AD79+AD80+AD81+AD82</f>
        <v>0</v>
      </c>
      <c r="AE78" s="110">
        <f t="shared" si="875"/>
        <v>0</v>
      </c>
      <c r="AF78" s="111"/>
      <c r="AG78" s="110">
        <f t="shared" ref="AG78:AH78" si="876">AG79+AG80+AG81+AG82</f>
        <v>0</v>
      </c>
      <c r="AH78" s="110">
        <f t="shared" si="876"/>
        <v>0</v>
      </c>
      <c r="AI78" s="111"/>
      <c r="AJ78" s="110">
        <f t="shared" ref="AJ78:AK78" si="877">AJ79+AJ80+AJ81+AJ82</f>
        <v>0</v>
      </c>
      <c r="AK78" s="110">
        <f t="shared" si="877"/>
        <v>0</v>
      </c>
      <c r="AL78" s="111"/>
      <c r="AM78" s="110">
        <f t="shared" ref="AM78:AN78" si="878">AM79+AM80+AM81+AM82</f>
        <v>0</v>
      </c>
      <c r="AN78" s="110">
        <f t="shared" si="878"/>
        <v>0</v>
      </c>
      <c r="AO78" s="111"/>
      <c r="AP78" s="110">
        <f t="shared" ref="AP78:AQ78" si="879">AP79+AP80+AP81+AP82</f>
        <v>0</v>
      </c>
      <c r="AQ78" s="110">
        <f t="shared" si="879"/>
        <v>0</v>
      </c>
      <c r="AR78" s="111"/>
      <c r="AS78" s="110">
        <f t="shared" ref="AS78:AT78" si="880">AS79+AS80+AS81+AS82</f>
        <v>16</v>
      </c>
      <c r="AT78" s="110">
        <f t="shared" si="880"/>
        <v>16</v>
      </c>
      <c r="AU78" s="111">
        <f t="shared" ref="AU78" si="881">AT78/AS78*100</f>
        <v>100</v>
      </c>
      <c r="AV78" s="110">
        <f t="shared" ref="AV78:AW78" si="882">AV79+AV80+AV81+AV82</f>
        <v>0</v>
      </c>
      <c r="AW78" s="110">
        <f t="shared" si="882"/>
        <v>0</v>
      </c>
      <c r="AX78" s="111"/>
      <c r="AY78" s="110">
        <f t="shared" ref="AY78:AZ78" si="883">AY79+AY80+AY81+AY82</f>
        <v>0</v>
      </c>
      <c r="AZ78" s="110">
        <f t="shared" si="883"/>
        <v>0</v>
      </c>
      <c r="BA78" s="111"/>
      <c r="BB78" s="110">
        <f t="shared" ref="BB78:BC78" si="884">BB79+BB80+BB81+BB82</f>
        <v>0</v>
      </c>
      <c r="BC78" s="110">
        <f t="shared" si="884"/>
        <v>0</v>
      </c>
      <c r="BD78" s="111"/>
      <c r="BE78" s="110">
        <f t="shared" ref="BE78:BF78" si="885">BE79+BE80+BE81+BE82</f>
        <v>0</v>
      </c>
      <c r="BF78" s="110">
        <f t="shared" si="885"/>
        <v>0</v>
      </c>
      <c r="BG78" s="111"/>
      <c r="BH78" s="110">
        <f t="shared" ref="BH78:BI78" si="886">BH79+BH80+BH81+BH82</f>
        <v>0</v>
      </c>
      <c r="BI78" s="110">
        <f t="shared" si="886"/>
        <v>0</v>
      </c>
      <c r="BJ78" s="111"/>
      <c r="BK78" s="110">
        <f t="shared" ref="BK78:BL78" si="887">BK79+BK80+BK81+BK82</f>
        <v>0</v>
      </c>
      <c r="BL78" s="110">
        <f t="shared" si="887"/>
        <v>0</v>
      </c>
      <c r="BM78" s="111"/>
      <c r="BN78" s="110">
        <f t="shared" ref="BN78:BO78" si="888">BN79+BN80+BN81+BN82</f>
        <v>80</v>
      </c>
      <c r="BO78" s="110">
        <f t="shared" si="888"/>
        <v>80</v>
      </c>
      <c r="BP78" s="111">
        <f t="shared" ref="BP78" si="889">BO78/BN78*100</f>
        <v>100</v>
      </c>
      <c r="BQ78" s="110">
        <f t="shared" ref="BQ78:BR78" si="890">BQ79+BQ80+BQ81+BQ82</f>
        <v>0</v>
      </c>
      <c r="BR78" s="110">
        <f t="shared" si="890"/>
        <v>0</v>
      </c>
      <c r="BS78" s="111"/>
      <c r="BT78" s="110">
        <f t="shared" ref="BT78:BU78" si="891">BT79+BT80+BT81+BT82</f>
        <v>0</v>
      </c>
      <c r="BU78" s="110">
        <f t="shared" si="891"/>
        <v>0</v>
      </c>
      <c r="BV78" s="111"/>
      <c r="BW78" s="110">
        <f t="shared" ref="BW78:BX78" si="892">BW79+BW80+BW81+BW82</f>
        <v>0</v>
      </c>
      <c r="BX78" s="110">
        <f t="shared" si="892"/>
        <v>0</v>
      </c>
      <c r="BY78" s="111"/>
      <c r="BZ78" s="110">
        <f t="shared" ref="BZ78:CA78" si="893">BZ79+BZ80+BZ81+BZ82</f>
        <v>0</v>
      </c>
      <c r="CA78" s="110">
        <f t="shared" si="893"/>
        <v>0</v>
      </c>
      <c r="CB78" s="111"/>
      <c r="CC78" s="110">
        <f t="shared" ref="CC78:CD78" si="894">CC79+CC80+CC81+CC82</f>
        <v>0</v>
      </c>
      <c r="CD78" s="110">
        <f t="shared" si="894"/>
        <v>0</v>
      </c>
      <c r="CE78" s="111"/>
      <c r="CF78" s="110">
        <f t="shared" ref="CF78:CG78" si="895">CF79+CF80+CF81+CF82</f>
        <v>0</v>
      </c>
      <c r="CG78" s="110">
        <f t="shared" si="895"/>
        <v>0</v>
      </c>
      <c r="CH78" s="111"/>
      <c r="CI78" s="110">
        <f t="shared" ref="CI78:CJ78" si="896">CI79+CI80+CI81+CI82</f>
        <v>0</v>
      </c>
      <c r="CJ78" s="110">
        <f t="shared" si="896"/>
        <v>0</v>
      </c>
      <c r="CK78" s="111"/>
      <c r="CL78" s="110">
        <f t="shared" ref="CL78:CM78" si="897">CL79+CL80+CL81+CL82</f>
        <v>0</v>
      </c>
      <c r="CM78" s="110">
        <f t="shared" si="897"/>
        <v>0</v>
      </c>
      <c r="CN78" s="111"/>
      <c r="CO78" s="110">
        <f t="shared" ref="CO78:CP78" si="898">CO79+CO80+CO81+CO82</f>
        <v>0</v>
      </c>
      <c r="CP78" s="110">
        <f t="shared" si="898"/>
        <v>0</v>
      </c>
      <c r="CQ78" s="111">
        <v>0</v>
      </c>
      <c r="CR78" s="110">
        <f t="shared" ref="CR78:CS78" si="899">CR79+CR80+CR81+CR82</f>
        <v>58</v>
      </c>
      <c r="CS78" s="110">
        <f t="shared" si="899"/>
        <v>58</v>
      </c>
      <c r="CT78" s="111">
        <f t="shared" ref="CT78" si="900">CS78/CR78*100</f>
        <v>100</v>
      </c>
      <c r="CU78" s="110">
        <f t="shared" ref="CU78:CV78" si="901">CU79+CU80+CU81+CU82</f>
        <v>0</v>
      </c>
      <c r="CV78" s="110">
        <f t="shared" si="901"/>
        <v>0</v>
      </c>
      <c r="CW78" s="111"/>
      <c r="CX78" s="110">
        <f t="shared" ref="CX78:CY78" si="902">CX79+CX80+CX81+CX82</f>
        <v>165</v>
      </c>
      <c r="CY78" s="110">
        <f t="shared" si="902"/>
        <v>165</v>
      </c>
      <c r="CZ78" s="111">
        <f t="shared" ref="CZ78" si="903">CY78/CX78*100</f>
        <v>100</v>
      </c>
      <c r="DA78" s="110">
        <f t="shared" ref="DA78:DB78" si="904">DA79+DA80+DA81+DA82</f>
        <v>0</v>
      </c>
      <c r="DB78" s="110">
        <f t="shared" si="904"/>
        <v>0</v>
      </c>
      <c r="DC78" s="111"/>
      <c r="DD78" s="110">
        <f t="shared" ref="DD78:DE78" si="905">DD79+DD80+DD81+DD82</f>
        <v>0</v>
      </c>
      <c r="DE78" s="110">
        <f t="shared" si="905"/>
        <v>0</v>
      </c>
      <c r="DF78" s="111"/>
      <c r="DG78" s="110">
        <f t="shared" ref="DG78:DH78" si="906">DG79+DG80+DG81+DG82</f>
        <v>0</v>
      </c>
      <c r="DH78" s="110">
        <f t="shared" si="906"/>
        <v>0</v>
      </c>
      <c r="DI78" s="111"/>
      <c r="DJ78" s="110">
        <f t="shared" ref="DJ78:DK78" si="907">DJ79+DJ80+DJ81+DJ82</f>
        <v>10</v>
      </c>
      <c r="DK78" s="110">
        <f t="shared" si="907"/>
        <v>10</v>
      </c>
      <c r="DL78" s="111">
        <f t="shared" ref="DL78" si="908">DK78/DJ78*100</f>
        <v>100</v>
      </c>
      <c r="DM78" s="110">
        <f t="shared" ref="DM78:DN78" si="909">DM79+DM80+DM81+DM82</f>
        <v>0</v>
      </c>
      <c r="DN78" s="110">
        <f t="shared" si="909"/>
        <v>0</v>
      </c>
      <c r="DO78" s="111"/>
      <c r="DP78" s="110">
        <f t="shared" ref="DP78:DQ78" si="910">DP79+DP80+DP81+DP82</f>
        <v>0</v>
      </c>
      <c r="DQ78" s="110">
        <f t="shared" si="910"/>
        <v>0</v>
      </c>
      <c r="DR78" s="111"/>
      <c r="DS78" s="110">
        <f t="shared" ref="DS78:DT78" si="911">DS79+DS80+DS81+DS82</f>
        <v>0</v>
      </c>
      <c r="DT78" s="110">
        <f t="shared" si="911"/>
        <v>0</v>
      </c>
      <c r="DU78" s="111"/>
      <c r="DV78" s="110">
        <f t="shared" ref="DV78:DW78" si="912">DV79+DV80+DV81+DV82</f>
        <v>0</v>
      </c>
      <c r="DW78" s="110">
        <f t="shared" si="912"/>
        <v>0</v>
      </c>
      <c r="DX78" s="111"/>
      <c r="DY78" s="110">
        <f t="shared" ref="DY78:DZ78" si="913">DY79+DY80+DY81+DY82</f>
        <v>0</v>
      </c>
      <c r="DZ78" s="110">
        <f t="shared" si="913"/>
        <v>0</v>
      </c>
      <c r="EA78" s="111"/>
      <c r="EB78" s="110">
        <f t="shared" ref="EB78:EC78" si="914">EB79+EB80+EB81+EB82</f>
        <v>0</v>
      </c>
      <c r="EC78" s="110">
        <f t="shared" si="914"/>
        <v>0</v>
      </c>
      <c r="ED78" s="111"/>
      <c r="EE78" s="110">
        <f t="shared" ref="EE78:EF78" si="915">EE79+EE80+EE81+EE82</f>
        <v>0</v>
      </c>
      <c r="EF78" s="110">
        <f t="shared" si="915"/>
        <v>0</v>
      </c>
      <c r="EG78" s="111"/>
      <c r="EH78" s="110">
        <f t="shared" ref="EH78:EI78" si="916">EH79+EH80+EH81+EH82</f>
        <v>0</v>
      </c>
      <c r="EI78" s="110">
        <f t="shared" si="916"/>
        <v>0</v>
      </c>
      <c r="EJ78" s="111"/>
      <c r="EK78" s="110">
        <f t="shared" ref="EK78:EL78" si="917">EK79+EK80+EK81+EK82</f>
        <v>100</v>
      </c>
      <c r="EL78" s="110">
        <f t="shared" si="917"/>
        <v>100</v>
      </c>
      <c r="EM78" s="111">
        <f t="shared" ref="EM78" si="918">EL78/EK78*100</f>
        <v>100</v>
      </c>
      <c r="EN78" s="110">
        <f t="shared" ref="EN78:EO78" si="919">EN79+EN80+EN81+EN82</f>
        <v>0</v>
      </c>
      <c r="EO78" s="110">
        <f t="shared" si="919"/>
        <v>0</v>
      </c>
      <c r="EP78" s="111"/>
      <c r="EQ78" s="110">
        <f t="shared" ref="EQ78:ER78" si="920">EQ79+EQ80+EQ81+EQ82</f>
        <v>0</v>
      </c>
      <c r="ER78" s="110">
        <f t="shared" si="920"/>
        <v>0</v>
      </c>
      <c r="ES78" s="111"/>
      <c r="ET78" s="110">
        <f t="shared" ref="ET78:EU78" si="921">ET79+ET80+ET81+ET82</f>
        <v>0</v>
      </c>
      <c r="EU78" s="110">
        <f t="shared" si="921"/>
        <v>0</v>
      </c>
      <c r="EV78" s="111"/>
      <c r="EW78" s="110">
        <f t="shared" ref="EW78:EX78" si="922">EW79+EW80+EW81+EW82</f>
        <v>0</v>
      </c>
      <c r="EX78" s="110">
        <f t="shared" si="922"/>
        <v>0</v>
      </c>
      <c r="EY78" s="111"/>
      <c r="EZ78" s="110">
        <f t="shared" ref="EZ78:FA78" si="923">EZ79+EZ80+EZ81+EZ82</f>
        <v>0</v>
      </c>
      <c r="FA78" s="110">
        <f t="shared" si="923"/>
        <v>0</v>
      </c>
      <c r="FB78" s="111"/>
      <c r="FC78" s="110">
        <f t="shared" ref="FC78:FD78" si="924">FC79+FC80+FC81+FC82</f>
        <v>0</v>
      </c>
      <c r="FD78" s="110">
        <f t="shared" si="924"/>
        <v>0</v>
      </c>
      <c r="FE78" s="111"/>
      <c r="FF78" s="110">
        <f t="shared" ref="FF78:FG78" si="925">FF79+FF80+FF81+FF82</f>
        <v>81</v>
      </c>
      <c r="FG78" s="110">
        <f t="shared" si="925"/>
        <v>81</v>
      </c>
      <c r="FH78" s="111">
        <f t="shared" ref="FH78" si="926">FG78/FF78*100</f>
        <v>100</v>
      </c>
      <c r="FI78" s="110">
        <f>C78+F78+I78+L78+O78+R78+U78+X78+AA78+AD78+AG78+AJ78+AM78+AP78+AS78+AV78+AY78+BB78+BE78+BH78+BK78+BN78+BQ78+BT78+BW78+BZ78+CC78+CF78+CI78+CL78+CO78+CR78+CU78+CX78+DA78+DD78+DG78+DJ78+DM78+DP78+DS78+DV78+DY78+EB78+EE78+EH78+EK78+EN78+EQ78+ET78+EW78+EZ78+FC78+FF78</f>
        <v>537</v>
      </c>
      <c r="FJ78" s="110">
        <f>D78+G78+J78+M78+P78+S78+V78+Y78+AB78+AE78+AH78+AK78+AN78+AQ78+AT78+AW78+AZ78+BC78+BF78+BI78+BL78+BO78+BR78+BU78+BX78+CA78+CD78+CG78+CJ78+CM78+CP78+CS78+CV78+CY78+DB78+DE78+DH78+DK78+DN78+DQ78+DT78+DW78+DZ78+EC78+EF78+EI78+EL78+EO78+ER78+EU78+EX78+FA78+FD78+FG78</f>
        <v>537</v>
      </c>
      <c r="FK78" s="111">
        <f t="shared" ref="FK78" si="927">FJ78/FI78*100</f>
        <v>100</v>
      </c>
    </row>
    <row r="79" spans="1:167" x14ac:dyDescent="0.25">
      <c r="A79" s="48" t="s">
        <v>78</v>
      </c>
      <c r="B79" s="49" t="s">
        <v>21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27</v>
      </c>
      <c r="S79" s="41">
        <v>27</v>
      </c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>
        <v>60</v>
      </c>
      <c r="BO79" s="41">
        <v>60</v>
      </c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>
        <v>42</v>
      </c>
      <c r="CS79" s="41">
        <v>42</v>
      </c>
      <c r="CT79" s="41"/>
      <c r="CU79" s="41"/>
      <c r="CV79" s="41"/>
      <c r="CW79" s="41"/>
      <c r="CX79" s="41">
        <v>165</v>
      </c>
      <c r="CY79" s="41">
        <v>165</v>
      </c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>
        <v>10</v>
      </c>
      <c r="DK79" s="41">
        <v>10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100</v>
      </c>
      <c r="EL79" s="41">
        <v>100</v>
      </c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>
        <v>30</v>
      </c>
      <c r="FG79" s="41">
        <v>30</v>
      </c>
      <c r="FH79" s="41"/>
      <c r="FI79" s="41"/>
      <c r="FJ79" s="41"/>
      <c r="FK79" s="41"/>
    </row>
    <row r="80" spans="1:167" x14ac:dyDescent="0.25">
      <c r="A80" s="48" t="s">
        <v>79</v>
      </c>
      <c r="B80" s="49" t="s">
        <v>21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>
        <v>16</v>
      </c>
      <c r="AT80" s="41">
        <v>16</v>
      </c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>
        <v>20</v>
      </c>
      <c r="BO80" s="41">
        <v>20</v>
      </c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>
        <v>16</v>
      </c>
      <c r="CS80" s="41">
        <v>16</v>
      </c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>
        <v>51</v>
      </c>
      <c r="FG80" s="41">
        <v>51</v>
      </c>
      <c r="FH80" s="41"/>
      <c r="FI80" s="41"/>
      <c r="FJ80" s="41"/>
      <c r="FK80" s="41"/>
    </row>
    <row r="81" spans="1:167" x14ac:dyDescent="0.25">
      <c r="A81" s="48" t="s">
        <v>86</v>
      </c>
      <c r="B81" s="49" t="s">
        <v>21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</row>
    <row r="82" spans="1:167" x14ac:dyDescent="0.25">
      <c r="A82" s="48" t="s">
        <v>101</v>
      </c>
      <c r="B82" s="49" t="s">
        <v>21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</row>
    <row r="83" spans="1:167" s="112" customFormat="1" x14ac:dyDescent="0.25">
      <c r="A83" s="117" t="s">
        <v>106</v>
      </c>
      <c r="B83" s="114" t="s">
        <v>21</v>
      </c>
      <c r="C83" s="110">
        <f>C84+C85+C86+C87</f>
        <v>0</v>
      </c>
      <c r="D83" s="110">
        <f>D84+D85+D86+D87</f>
        <v>0</v>
      </c>
      <c r="E83" s="111"/>
      <c r="F83" s="110">
        <f>F84+F85+F86+F87</f>
        <v>60</v>
      </c>
      <c r="G83" s="110">
        <f>G84+G85+G86+G87</f>
        <v>60</v>
      </c>
      <c r="H83" s="111">
        <f>G83/F83*100</f>
        <v>100</v>
      </c>
      <c r="I83" s="110">
        <f>I84+I85+I86+I87</f>
        <v>0</v>
      </c>
      <c r="J83" s="110">
        <f>J84+J85+J86+J87</f>
        <v>0</v>
      </c>
      <c r="K83" s="111"/>
      <c r="L83" s="110">
        <f t="shared" ref="L83:M83" si="928">L84+L85+L86+L87</f>
        <v>0</v>
      </c>
      <c r="M83" s="110">
        <f t="shared" si="928"/>
        <v>0</v>
      </c>
      <c r="N83" s="111"/>
      <c r="O83" s="110">
        <f t="shared" ref="O83:P83" si="929">O84+O85+O86+O87</f>
        <v>0</v>
      </c>
      <c r="P83" s="110">
        <f t="shared" si="929"/>
        <v>0</v>
      </c>
      <c r="Q83" s="111"/>
      <c r="R83" s="110">
        <f t="shared" ref="R83:S83" si="930">R84+R85+R86+R87</f>
        <v>30</v>
      </c>
      <c r="S83" s="110">
        <f t="shared" si="930"/>
        <v>30</v>
      </c>
      <c r="T83" s="111">
        <f t="shared" ref="T83" si="931">S83/R83*100</f>
        <v>100</v>
      </c>
      <c r="U83" s="110">
        <f t="shared" ref="U83:V83" si="932">U84+U85+U86+U87</f>
        <v>40</v>
      </c>
      <c r="V83" s="110">
        <f t="shared" si="932"/>
        <v>40</v>
      </c>
      <c r="W83" s="111">
        <f t="shared" ref="W83" si="933">V83/U83*100</f>
        <v>100</v>
      </c>
      <c r="X83" s="110">
        <f t="shared" ref="X83:Y83" si="934">X84+X85+X86+X87</f>
        <v>0</v>
      </c>
      <c r="Y83" s="110">
        <f t="shared" si="934"/>
        <v>0</v>
      </c>
      <c r="Z83" s="111"/>
      <c r="AA83" s="110">
        <f t="shared" ref="AA83:AB83" si="935">AA84+AA85+AA86+AA87</f>
        <v>0</v>
      </c>
      <c r="AB83" s="110">
        <f t="shared" si="935"/>
        <v>0</v>
      </c>
      <c r="AC83" s="111"/>
      <c r="AD83" s="110">
        <f t="shared" ref="AD83:AE83" si="936">AD84+AD85+AD86+AD87</f>
        <v>0</v>
      </c>
      <c r="AE83" s="110">
        <f t="shared" si="936"/>
        <v>0</v>
      </c>
      <c r="AF83" s="111"/>
      <c r="AG83" s="110">
        <f t="shared" ref="AG83:AH83" si="937">AG84+AG85+AG86+AG87</f>
        <v>0</v>
      </c>
      <c r="AH83" s="110">
        <f t="shared" si="937"/>
        <v>0</v>
      </c>
      <c r="AI83" s="111"/>
      <c r="AJ83" s="110">
        <f t="shared" ref="AJ83:AK83" si="938">AJ84+AJ85+AJ86+AJ87</f>
        <v>0</v>
      </c>
      <c r="AK83" s="110">
        <f t="shared" si="938"/>
        <v>0</v>
      </c>
      <c r="AL83" s="111"/>
      <c r="AM83" s="110">
        <f t="shared" ref="AM83:AN83" si="939">AM84+AM85+AM86+AM87</f>
        <v>0</v>
      </c>
      <c r="AN83" s="110">
        <f t="shared" si="939"/>
        <v>0</v>
      </c>
      <c r="AO83" s="111"/>
      <c r="AP83" s="110">
        <f t="shared" ref="AP83:AQ83" si="940">AP84+AP85+AP86+AP87</f>
        <v>0</v>
      </c>
      <c r="AQ83" s="110">
        <f t="shared" si="940"/>
        <v>0</v>
      </c>
      <c r="AR83" s="111"/>
      <c r="AS83" s="110">
        <f t="shared" ref="AS83:AT83" si="941">AS84+AS85+AS86+AS87</f>
        <v>0</v>
      </c>
      <c r="AT83" s="110">
        <f t="shared" si="941"/>
        <v>0</v>
      </c>
      <c r="AU83" s="111"/>
      <c r="AV83" s="110">
        <f t="shared" ref="AV83:AW83" si="942">AV84+AV85+AV86+AV87</f>
        <v>0</v>
      </c>
      <c r="AW83" s="110">
        <f t="shared" si="942"/>
        <v>0</v>
      </c>
      <c r="AX83" s="111"/>
      <c r="AY83" s="110">
        <f t="shared" ref="AY83:AZ83" si="943">AY84+AY85+AY86+AY87</f>
        <v>0</v>
      </c>
      <c r="AZ83" s="110">
        <f t="shared" si="943"/>
        <v>0</v>
      </c>
      <c r="BA83" s="111"/>
      <c r="BB83" s="110">
        <f t="shared" ref="BB83:BC83" si="944">BB84+BB85+BB86+BB87</f>
        <v>0</v>
      </c>
      <c r="BC83" s="110">
        <f t="shared" si="944"/>
        <v>0</v>
      </c>
      <c r="BD83" s="111"/>
      <c r="BE83" s="110">
        <f t="shared" ref="BE83:BF83" si="945">BE84+BE85+BE86+BE87</f>
        <v>0</v>
      </c>
      <c r="BF83" s="110">
        <f t="shared" si="945"/>
        <v>0</v>
      </c>
      <c r="BG83" s="111"/>
      <c r="BH83" s="110">
        <f t="shared" ref="BH83:BI83" si="946">BH84+BH85+BH86+BH87</f>
        <v>0</v>
      </c>
      <c r="BI83" s="110">
        <f t="shared" si="946"/>
        <v>0</v>
      </c>
      <c r="BJ83" s="111"/>
      <c r="BK83" s="110">
        <f t="shared" ref="BK83:BL83" si="947">BK84+BK85+BK86+BK87</f>
        <v>0</v>
      </c>
      <c r="BL83" s="110">
        <f t="shared" si="947"/>
        <v>0</v>
      </c>
      <c r="BM83" s="111"/>
      <c r="BN83" s="110">
        <f t="shared" ref="BN83:BO83" si="948">BN84+BN85+BN86+BN87</f>
        <v>0</v>
      </c>
      <c r="BO83" s="110">
        <f t="shared" si="948"/>
        <v>0</v>
      </c>
      <c r="BP83" s="111"/>
      <c r="BQ83" s="110">
        <f t="shared" ref="BQ83:BR83" si="949">BQ84+BQ85+BQ86+BQ87</f>
        <v>0</v>
      </c>
      <c r="BR83" s="110">
        <f t="shared" si="949"/>
        <v>0</v>
      </c>
      <c r="BS83" s="111"/>
      <c r="BT83" s="110">
        <f t="shared" ref="BT83:BU83" si="950">BT84+BT85+BT86+BT87</f>
        <v>0</v>
      </c>
      <c r="BU83" s="110">
        <f t="shared" si="950"/>
        <v>0</v>
      </c>
      <c r="BV83" s="111"/>
      <c r="BW83" s="110">
        <f t="shared" ref="BW83:BX83" si="951">BW84+BW85+BW86+BW87</f>
        <v>0</v>
      </c>
      <c r="BX83" s="110">
        <f t="shared" si="951"/>
        <v>0</v>
      </c>
      <c r="BY83" s="111"/>
      <c r="BZ83" s="110">
        <f t="shared" ref="BZ83:CA83" si="952">BZ84+BZ85+BZ86+BZ87</f>
        <v>0</v>
      </c>
      <c r="CA83" s="110">
        <f t="shared" si="952"/>
        <v>0</v>
      </c>
      <c r="CB83" s="111"/>
      <c r="CC83" s="110">
        <f t="shared" ref="CC83:CD83" si="953">CC84+CC85+CC86+CC87</f>
        <v>0</v>
      </c>
      <c r="CD83" s="110">
        <f t="shared" si="953"/>
        <v>0</v>
      </c>
      <c r="CE83" s="111"/>
      <c r="CF83" s="110">
        <f t="shared" ref="CF83:CG83" si="954">CF84+CF85+CF86+CF87</f>
        <v>0</v>
      </c>
      <c r="CG83" s="110">
        <f t="shared" si="954"/>
        <v>0</v>
      </c>
      <c r="CH83" s="111"/>
      <c r="CI83" s="110">
        <f t="shared" ref="CI83:CJ83" si="955">CI84+CI85+CI86+CI87</f>
        <v>0</v>
      </c>
      <c r="CJ83" s="110">
        <f t="shared" si="955"/>
        <v>0</v>
      </c>
      <c r="CK83" s="111"/>
      <c r="CL83" s="110">
        <f t="shared" ref="CL83:CM83" si="956">CL84+CL85+CL86+CL87</f>
        <v>0</v>
      </c>
      <c r="CM83" s="110">
        <f t="shared" si="956"/>
        <v>0</v>
      </c>
      <c r="CN83" s="111"/>
      <c r="CO83" s="110">
        <f t="shared" ref="CO83:CP83" si="957">CO84+CO85+CO86+CO87</f>
        <v>0</v>
      </c>
      <c r="CP83" s="110">
        <f t="shared" si="957"/>
        <v>0</v>
      </c>
      <c r="CQ83" s="111"/>
      <c r="CR83" s="110">
        <f t="shared" ref="CR83:CS83" si="958">CR84+CR85+CR86+CR87</f>
        <v>0</v>
      </c>
      <c r="CS83" s="110">
        <f t="shared" si="958"/>
        <v>0</v>
      </c>
      <c r="CT83" s="111"/>
      <c r="CU83" s="110">
        <f t="shared" ref="CU83:CV83" si="959">CU84+CU85+CU86+CU87</f>
        <v>0</v>
      </c>
      <c r="CV83" s="110">
        <f t="shared" si="959"/>
        <v>0</v>
      </c>
      <c r="CW83" s="111"/>
      <c r="CX83" s="110">
        <f t="shared" ref="CX83:CY83" si="960">CX84+CX85+CX86+CX87</f>
        <v>0</v>
      </c>
      <c r="CY83" s="110">
        <f t="shared" si="960"/>
        <v>0</v>
      </c>
      <c r="CZ83" s="111"/>
      <c r="DA83" s="110">
        <f t="shared" ref="DA83:DB83" si="961">DA84+DA85+DA86+DA87</f>
        <v>0</v>
      </c>
      <c r="DB83" s="110">
        <f t="shared" si="961"/>
        <v>0</v>
      </c>
      <c r="DC83" s="111"/>
      <c r="DD83" s="110">
        <f t="shared" ref="DD83:DE83" si="962">DD84+DD85+DD86+DD87</f>
        <v>0</v>
      </c>
      <c r="DE83" s="110">
        <f t="shared" si="962"/>
        <v>0</v>
      </c>
      <c r="DF83" s="111"/>
      <c r="DG83" s="110">
        <f t="shared" ref="DG83:DH83" si="963">DG84+DG85+DG86+DG87</f>
        <v>0</v>
      </c>
      <c r="DH83" s="110">
        <f t="shared" si="963"/>
        <v>0</v>
      </c>
      <c r="DI83" s="111"/>
      <c r="DJ83" s="110">
        <v>8</v>
      </c>
      <c r="DK83" s="110">
        <f t="shared" ref="DK83" si="964">DK84+DK85+DK86+DK87</f>
        <v>8</v>
      </c>
      <c r="DL83" s="111"/>
      <c r="DM83" s="110">
        <f t="shared" ref="DM83:DN83" si="965">DM84+DM85+DM86+DM87</f>
        <v>0</v>
      </c>
      <c r="DN83" s="110">
        <f t="shared" si="965"/>
        <v>0</v>
      </c>
      <c r="DO83" s="111"/>
      <c r="DP83" s="110">
        <f t="shared" ref="DP83:DQ83" si="966">DP84+DP85+DP86+DP87</f>
        <v>0</v>
      </c>
      <c r="DQ83" s="110">
        <f t="shared" si="966"/>
        <v>0</v>
      </c>
      <c r="DR83" s="111"/>
      <c r="DS83" s="110">
        <f t="shared" ref="DS83:DT83" si="967">DS84+DS85+DS86+DS87</f>
        <v>0</v>
      </c>
      <c r="DT83" s="110">
        <f t="shared" si="967"/>
        <v>0</v>
      </c>
      <c r="DU83" s="111"/>
      <c r="DV83" s="110">
        <f t="shared" ref="DV83:DW83" si="968">DV84+DV85+DV86+DV87</f>
        <v>0</v>
      </c>
      <c r="DW83" s="110">
        <f t="shared" si="968"/>
        <v>0</v>
      </c>
      <c r="DX83" s="111"/>
      <c r="DY83" s="110">
        <f t="shared" ref="DY83:DZ83" si="969">DY84+DY85+DY86+DY87</f>
        <v>0</v>
      </c>
      <c r="DZ83" s="110">
        <f t="shared" si="969"/>
        <v>0</v>
      </c>
      <c r="EA83" s="111"/>
      <c r="EB83" s="110">
        <f t="shared" ref="EB83:EC83" si="970">EB84+EB85+EB86+EB87</f>
        <v>0</v>
      </c>
      <c r="EC83" s="110">
        <f t="shared" si="970"/>
        <v>0</v>
      </c>
      <c r="ED83" s="111"/>
      <c r="EE83" s="110">
        <f t="shared" ref="EE83:EF83" si="971">EE84+EE85+EE86+EE87</f>
        <v>0</v>
      </c>
      <c r="EF83" s="110">
        <f t="shared" si="971"/>
        <v>0</v>
      </c>
      <c r="EG83" s="111"/>
      <c r="EH83" s="110">
        <f t="shared" ref="EH83:EI83" si="972">EH84+EH85+EH86+EH87</f>
        <v>0</v>
      </c>
      <c r="EI83" s="110">
        <f t="shared" si="972"/>
        <v>0</v>
      </c>
      <c r="EJ83" s="111"/>
      <c r="EK83" s="110">
        <f t="shared" ref="EK83:EL83" si="973">EK84+EK85+EK86+EK87</f>
        <v>0</v>
      </c>
      <c r="EL83" s="110">
        <f t="shared" si="973"/>
        <v>0</v>
      </c>
      <c r="EM83" s="111"/>
      <c r="EN83" s="110">
        <f t="shared" ref="EN83:EO83" si="974">EN84+EN85+EN86+EN87</f>
        <v>0</v>
      </c>
      <c r="EO83" s="110">
        <f t="shared" si="974"/>
        <v>0</v>
      </c>
      <c r="EP83" s="111"/>
      <c r="EQ83" s="110">
        <f t="shared" ref="EQ83:ER83" si="975">EQ84+EQ85+EQ86+EQ87</f>
        <v>0</v>
      </c>
      <c r="ER83" s="110">
        <f t="shared" si="975"/>
        <v>0</v>
      </c>
      <c r="ES83" s="111"/>
      <c r="ET83" s="110">
        <f t="shared" ref="ET83:EU83" si="976">ET84+ET85+ET86+ET87</f>
        <v>0</v>
      </c>
      <c r="EU83" s="110">
        <f t="shared" si="976"/>
        <v>0</v>
      </c>
      <c r="EV83" s="111"/>
      <c r="EW83" s="110">
        <f t="shared" ref="EW83:EX83" si="977">EW84+EW85+EW86+EW87</f>
        <v>0</v>
      </c>
      <c r="EX83" s="110">
        <f t="shared" si="977"/>
        <v>0</v>
      </c>
      <c r="EY83" s="111"/>
      <c r="EZ83" s="110">
        <f t="shared" ref="EZ83:FA83" si="978">EZ84+EZ85+EZ86+EZ87</f>
        <v>0</v>
      </c>
      <c r="FA83" s="110">
        <f t="shared" si="978"/>
        <v>0</v>
      </c>
      <c r="FB83" s="111"/>
      <c r="FC83" s="110">
        <f t="shared" ref="FC83:FD83" si="979">FC84+FC85+FC86+FC87</f>
        <v>0</v>
      </c>
      <c r="FD83" s="110">
        <f t="shared" si="979"/>
        <v>0</v>
      </c>
      <c r="FE83" s="111"/>
      <c r="FF83" s="110">
        <f t="shared" ref="FF83:FG83" si="980">FF84+FF85+FF86+FF87</f>
        <v>269</v>
      </c>
      <c r="FG83" s="110">
        <f t="shared" si="980"/>
        <v>269</v>
      </c>
      <c r="FH83" s="111">
        <f t="shared" ref="FH83" si="981">FG83/FF83*100</f>
        <v>100</v>
      </c>
      <c r="FI83" s="110">
        <f>C83+F83+I83+L83+O83+R83+U83+X83+AA83+AD83+AG83+AJ83+AM83+AP83+AS83+AV83+AY83+BB83+BE83+BH83+BK83+BN83+BQ83+BT83+BW83+BZ83+CC83+CF83+CI83+CL83+CO83+CR83+CU83+CX83+DA83+DD83+DG83+DJ83+DM83+DP83+DS83+DV83+DY83+EB83+EE83+EH83+EK83+EN83+EQ83+ET83+EW83+EZ83+FC83+FF83</f>
        <v>407</v>
      </c>
      <c r="FJ83" s="110">
        <f>D83+G83+J83+M83+P83+S83+V83+Y83+AB83+AE83+AH83+AK83+AN83+AQ83+AT83+AW83+AZ83+BC83+BF83+BI83+BL83+BO83+BR83+BU83+BX83+CA83+CD83+CG83+CJ83+CM83+CP83+CS83+CV83+CY83+DB83+DE83+DH83+DK83+DN83+DQ83+DT83+DW83+DZ83+EC83+EF83+EI83+EL83+EO83+ER83+EU83+EX83+FA83+FD83+FG83</f>
        <v>407</v>
      </c>
      <c r="FK83" s="111">
        <f t="shared" ref="FK83" si="982">FJ83/FI83*100</f>
        <v>100</v>
      </c>
    </row>
    <row r="84" spans="1:167" x14ac:dyDescent="0.25">
      <c r="A84" s="48" t="s">
        <v>78</v>
      </c>
      <c r="B84" s="49" t="s">
        <v>21</v>
      </c>
      <c r="C84" s="41"/>
      <c r="D84" s="41"/>
      <c r="E84" s="41"/>
      <c r="F84" s="41">
        <v>60</v>
      </c>
      <c r="G84" s="41">
        <v>60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>
        <v>30</v>
      </c>
      <c r="S84" s="41">
        <v>30</v>
      </c>
      <c r="T84" s="41"/>
      <c r="U84" s="41">
        <v>40</v>
      </c>
      <c r="V84" s="41">
        <v>40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>
        <v>8</v>
      </c>
      <c r="DK84" s="41">
        <v>8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>
        <v>99</v>
      </c>
      <c r="FG84" s="41">
        <v>99</v>
      </c>
      <c r="FH84" s="41"/>
      <c r="FI84" s="41"/>
      <c r="FJ84" s="41"/>
      <c r="FK84" s="41"/>
    </row>
    <row r="85" spans="1:167" x14ac:dyDescent="0.25">
      <c r="A85" s="48" t="s">
        <v>79</v>
      </c>
      <c r="B85" s="49" t="s">
        <v>21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>
        <v>170</v>
      </c>
      <c r="FG85" s="41">
        <v>170</v>
      </c>
      <c r="FH85" s="41"/>
      <c r="FI85" s="41"/>
      <c r="FJ85" s="41"/>
      <c r="FK85" s="41"/>
    </row>
    <row r="86" spans="1:167" x14ac:dyDescent="0.25">
      <c r="A86" s="48" t="s">
        <v>86</v>
      </c>
      <c r="B86" s="49" t="s">
        <v>21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</row>
    <row r="87" spans="1:167" x14ac:dyDescent="0.25">
      <c r="A87" s="48" t="s">
        <v>101</v>
      </c>
      <c r="B87" s="49" t="s">
        <v>21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</row>
    <row r="88" spans="1:167" s="112" customFormat="1" x14ac:dyDescent="0.25">
      <c r="A88" s="117" t="s">
        <v>113</v>
      </c>
      <c r="B88" s="114" t="s">
        <v>21</v>
      </c>
      <c r="C88" s="110">
        <f>C89+C90+C91+C92</f>
        <v>0</v>
      </c>
      <c r="D88" s="110">
        <f>D89+D90+D91+D92</f>
        <v>0</v>
      </c>
      <c r="E88" s="111"/>
      <c r="F88" s="110">
        <f>F89+F90+F91+F92</f>
        <v>120</v>
      </c>
      <c r="G88" s="110">
        <v>120</v>
      </c>
      <c r="H88" s="111">
        <v>100</v>
      </c>
      <c r="I88" s="110">
        <f>I89+I90+I91+I92</f>
        <v>0</v>
      </c>
      <c r="J88" s="110">
        <f>J89+J90+J91+J92</f>
        <v>0</v>
      </c>
      <c r="K88" s="111"/>
      <c r="L88" s="110">
        <f t="shared" ref="L88:M88" si="983">L89+L90+L91+L92</f>
        <v>0</v>
      </c>
      <c r="M88" s="110">
        <f t="shared" si="983"/>
        <v>0</v>
      </c>
      <c r="N88" s="111"/>
      <c r="O88" s="110">
        <f t="shared" ref="O88:P88" si="984">O89+O90+O91+O92</f>
        <v>0</v>
      </c>
      <c r="P88" s="110">
        <f t="shared" si="984"/>
        <v>0</v>
      </c>
      <c r="Q88" s="111"/>
      <c r="R88" s="110">
        <f t="shared" ref="R88:S88" si="985">R89+R90+R91+R92</f>
        <v>0</v>
      </c>
      <c r="S88" s="110">
        <f t="shared" si="985"/>
        <v>0</v>
      </c>
      <c r="T88" s="111"/>
      <c r="U88" s="110">
        <f t="shared" ref="U88:V88" si="986">U89+U90+U91+U92</f>
        <v>0</v>
      </c>
      <c r="V88" s="110">
        <f t="shared" si="986"/>
        <v>0</v>
      </c>
      <c r="W88" s="111"/>
      <c r="X88" s="110">
        <f t="shared" ref="X88:Y88" si="987">X89+X90+X91+X92</f>
        <v>0</v>
      </c>
      <c r="Y88" s="110">
        <f t="shared" si="987"/>
        <v>0</v>
      </c>
      <c r="Z88" s="111"/>
      <c r="AA88" s="110">
        <f t="shared" ref="AA88:AB88" si="988">AA89+AA90+AA91+AA92</f>
        <v>0</v>
      </c>
      <c r="AB88" s="110">
        <f t="shared" si="988"/>
        <v>0</v>
      </c>
      <c r="AC88" s="111"/>
      <c r="AD88" s="110">
        <f t="shared" ref="AD88:AE88" si="989">AD89+AD90+AD91+AD92</f>
        <v>0</v>
      </c>
      <c r="AE88" s="110">
        <f t="shared" si="989"/>
        <v>0</v>
      </c>
      <c r="AF88" s="111"/>
      <c r="AG88" s="110">
        <f t="shared" ref="AG88:AH88" si="990">AG89+AG90+AG91+AG92</f>
        <v>0</v>
      </c>
      <c r="AH88" s="110">
        <f t="shared" si="990"/>
        <v>0</v>
      </c>
      <c r="AI88" s="111"/>
      <c r="AJ88" s="110">
        <f t="shared" ref="AJ88:AK88" si="991">AJ89+AJ90+AJ91+AJ92</f>
        <v>0</v>
      </c>
      <c r="AK88" s="110">
        <f t="shared" si="991"/>
        <v>0</v>
      </c>
      <c r="AL88" s="111"/>
      <c r="AM88" s="110">
        <f t="shared" ref="AM88:AN88" si="992">AM89+AM90+AM91+AM92</f>
        <v>0</v>
      </c>
      <c r="AN88" s="110">
        <f t="shared" si="992"/>
        <v>0</v>
      </c>
      <c r="AO88" s="111"/>
      <c r="AP88" s="110">
        <f t="shared" ref="AP88:AQ88" si="993">AP89+AP90+AP91+AP92</f>
        <v>0</v>
      </c>
      <c r="AQ88" s="110">
        <f t="shared" si="993"/>
        <v>0</v>
      </c>
      <c r="AR88" s="111"/>
      <c r="AS88" s="110">
        <f t="shared" ref="AS88:AT88" si="994">AS89+AS90+AS91+AS92</f>
        <v>0</v>
      </c>
      <c r="AT88" s="110">
        <f t="shared" si="994"/>
        <v>0</v>
      </c>
      <c r="AU88" s="111"/>
      <c r="AV88" s="110">
        <f t="shared" ref="AV88:AW88" si="995">AV89+AV90+AV91+AV92</f>
        <v>0</v>
      </c>
      <c r="AW88" s="110">
        <f t="shared" si="995"/>
        <v>0</v>
      </c>
      <c r="AX88" s="111"/>
      <c r="AY88" s="110">
        <f t="shared" ref="AY88:AZ88" si="996">AY89+AY90+AY91+AY92</f>
        <v>0</v>
      </c>
      <c r="AZ88" s="110">
        <f t="shared" si="996"/>
        <v>0</v>
      </c>
      <c r="BA88" s="111"/>
      <c r="BB88" s="110">
        <f t="shared" ref="BB88:BC88" si="997">BB89+BB90+BB91+BB92</f>
        <v>0</v>
      </c>
      <c r="BC88" s="110">
        <f t="shared" si="997"/>
        <v>0</v>
      </c>
      <c r="BD88" s="111"/>
      <c r="BE88" s="110">
        <f t="shared" ref="BE88:BF88" si="998">BE89+BE90+BE91+BE92</f>
        <v>0</v>
      </c>
      <c r="BF88" s="110">
        <f t="shared" si="998"/>
        <v>0</v>
      </c>
      <c r="BG88" s="111"/>
      <c r="BH88" s="110">
        <f t="shared" ref="BH88:BI88" si="999">BH89+BH90+BH91+BH92</f>
        <v>0</v>
      </c>
      <c r="BI88" s="110">
        <f t="shared" si="999"/>
        <v>0</v>
      </c>
      <c r="BJ88" s="111"/>
      <c r="BK88" s="110">
        <f t="shared" ref="BK88:BL88" si="1000">BK89+BK90+BK91+BK92</f>
        <v>0</v>
      </c>
      <c r="BL88" s="110">
        <f t="shared" si="1000"/>
        <v>0</v>
      </c>
      <c r="BM88" s="111"/>
      <c r="BN88" s="110">
        <f t="shared" ref="BN88:BO88" si="1001">BN89+BN90+BN91+BN92</f>
        <v>0</v>
      </c>
      <c r="BO88" s="110">
        <f t="shared" si="1001"/>
        <v>0</v>
      </c>
      <c r="BP88" s="111"/>
      <c r="BQ88" s="110">
        <f t="shared" ref="BQ88:BR88" si="1002">BQ89+BQ90+BQ91+BQ92</f>
        <v>0</v>
      </c>
      <c r="BR88" s="110">
        <f t="shared" si="1002"/>
        <v>0</v>
      </c>
      <c r="BS88" s="111"/>
      <c r="BT88" s="110">
        <f t="shared" ref="BT88:BU88" si="1003">BT89+BT90+BT91+BT92</f>
        <v>0</v>
      </c>
      <c r="BU88" s="110">
        <f t="shared" si="1003"/>
        <v>0</v>
      </c>
      <c r="BV88" s="111"/>
      <c r="BW88" s="110">
        <f t="shared" ref="BW88:BX88" si="1004">BW89+BW90+BW91+BW92</f>
        <v>0</v>
      </c>
      <c r="BX88" s="110">
        <f t="shared" si="1004"/>
        <v>0</v>
      </c>
      <c r="BY88" s="111"/>
      <c r="BZ88" s="110">
        <f t="shared" ref="BZ88:CA88" si="1005">BZ89+BZ90+BZ91+BZ92</f>
        <v>0</v>
      </c>
      <c r="CA88" s="110">
        <f t="shared" si="1005"/>
        <v>0</v>
      </c>
      <c r="CB88" s="111"/>
      <c r="CC88" s="110">
        <f t="shared" ref="CC88:CD88" si="1006">CC89+CC90+CC91+CC92</f>
        <v>0</v>
      </c>
      <c r="CD88" s="110">
        <f t="shared" si="1006"/>
        <v>0</v>
      </c>
      <c r="CE88" s="111"/>
      <c r="CF88" s="110">
        <f t="shared" ref="CF88:CG88" si="1007">CF89+CF90+CF91+CF92</f>
        <v>0</v>
      </c>
      <c r="CG88" s="110">
        <f t="shared" si="1007"/>
        <v>0</v>
      </c>
      <c r="CH88" s="111"/>
      <c r="CI88" s="110">
        <f t="shared" ref="CI88:CJ88" si="1008">CI89+CI90+CI91+CI92</f>
        <v>0</v>
      </c>
      <c r="CJ88" s="110">
        <f t="shared" si="1008"/>
        <v>0</v>
      </c>
      <c r="CK88" s="111"/>
      <c r="CL88" s="110">
        <f t="shared" ref="CL88:CM88" si="1009">CL89+CL90+CL91+CL92</f>
        <v>0</v>
      </c>
      <c r="CM88" s="110">
        <f t="shared" si="1009"/>
        <v>0</v>
      </c>
      <c r="CN88" s="111"/>
      <c r="CO88" s="110">
        <f t="shared" ref="CO88:CP88" si="1010">CO89+CO90+CO91+CO92</f>
        <v>0</v>
      </c>
      <c r="CP88" s="110">
        <f t="shared" si="1010"/>
        <v>0</v>
      </c>
      <c r="CQ88" s="111"/>
      <c r="CR88" s="110">
        <f t="shared" ref="CR88:CS88" si="1011">CR89+CR90+CR91+CR92</f>
        <v>0</v>
      </c>
      <c r="CS88" s="110">
        <f t="shared" si="1011"/>
        <v>0</v>
      </c>
      <c r="CT88" s="111"/>
      <c r="CU88" s="110">
        <f t="shared" ref="CU88:CV88" si="1012">CU89+CU90+CU91+CU92</f>
        <v>0</v>
      </c>
      <c r="CV88" s="110">
        <f t="shared" si="1012"/>
        <v>0</v>
      </c>
      <c r="CW88" s="111"/>
      <c r="CX88" s="110">
        <f t="shared" ref="CX88:CY88" si="1013">CX89+CX90+CX91+CX92</f>
        <v>0</v>
      </c>
      <c r="CY88" s="110">
        <f t="shared" si="1013"/>
        <v>0</v>
      </c>
      <c r="CZ88" s="111"/>
      <c r="DA88" s="110">
        <f t="shared" ref="DA88:DB88" si="1014">DA89+DA90+DA91+DA92</f>
        <v>0</v>
      </c>
      <c r="DB88" s="110">
        <f t="shared" si="1014"/>
        <v>0</v>
      </c>
      <c r="DC88" s="111"/>
      <c r="DD88" s="110">
        <f t="shared" ref="DD88:DE88" si="1015">DD89+DD90+DD91+DD92</f>
        <v>0</v>
      </c>
      <c r="DE88" s="110">
        <f t="shared" si="1015"/>
        <v>0</v>
      </c>
      <c r="DF88" s="111"/>
      <c r="DG88" s="110">
        <f t="shared" ref="DG88:DH88" si="1016">DG89+DG90+DG91+DG92</f>
        <v>0</v>
      </c>
      <c r="DH88" s="110">
        <f t="shared" si="1016"/>
        <v>0</v>
      </c>
      <c r="DI88" s="111"/>
      <c r="DJ88" s="110">
        <f t="shared" ref="DJ88:DK88" si="1017">DJ89+DJ90+DJ91+DJ92</f>
        <v>0</v>
      </c>
      <c r="DK88" s="110">
        <f t="shared" si="1017"/>
        <v>0</v>
      </c>
      <c r="DL88" s="111"/>
      <c r="DM88" s="110">
        <f t="shared" ref="DM88:DN88" si="1018">DM89+DM90+DM91+DM92</f>
        <v>0</v>
      </c>
      <c r="DN88" s="110">
        <f t="shared" si="1018"/>
        <v>0</v>
      </c>
      <c r="DO88" s="111"/>
      <c r="DP88" s="110">
        <f t="shared" ref="DP88:DQ88" si="1019">DP89+DP90+DP91+DP92</f>
        <v>0</v>
      </c>
      <c r="DQ88" s="110">
        <f t="shared" si="1019"/>
        <v>0</v>
      </c>
      <c r="DR88" s="111"/>
      <c r="DS88" s="110">
        <f t="shared" ref="DS88:DT88" si="1020">DS89+DS90+DS91+DS92</f>
        <v>0</v>
      </c>
      <c r="DT88" s="110">
        <f t="shared" si="1020"/>
        <v>0</v>
      </c>
      <c r="DU88" s="111"/>
      <c r="DV88" s="110">
        <f t="shared" ref="DV88:DW88" si="1021">DV89+DV90+DV91+DV92</f>
        <v>65</v>
      </c>
      <c r="DW88" s="110">
        <f t="shared" si="1021"/>
        <v>65</v>
      </c>
      <c r="DX88" s="111">
        <f t="shared" ref="DX88" si="1022">DW88/DV88*100</f>
        <v>100</v>
      </c>
      <c r="DY88" s="110">
        <f t="shared" ref="DY88:DZ88" si="1023">DY89+DY90+DY91+DY92</f>
        <v>0</v>
      </c>
      <c r="DZ88" s="110">
        <f t="shared" si="1023"/>
        <v>0</v>
      </c>
      <c r="EA88" s="111"/>
      <c r="EB88" s="110">
        <f t="shared" ref="EB88:EC88" si="1024">EB89+EB90+EB91+EB92</f>
        <v>0</v>
      </c>
      <c r="EC88" s="110">
        <f t="shared" si="1024"/>
        <v>0</v>
      </c>
      <c r="ED88" s="111"/>
      <c r="EE88" s="110">
        <f t="shared" ref="EE88:EF88" si="1025">EE89+EE90+EE91+EE92</f>
        <v>0</v>
      </c>
      <c r="EF88" s="110">
        <f t="shared" si="1025"/>
        <v>0</v>
      </c>
      <c r="EG88" s="111"/>
      <c r="EH88" s="110">
        <f t="shared" ref="EH88:EI88" si="1026">EH89+EH90+EH91+EH92</f>
        <v>0</v>
      </c>
      <c r="EI88" s="110">
        <f t="shared" si="1026"/>
        <v>0</v>
      </c>
      <c r="EJ88" s="111"/>
      <c r="EK88" s="110">
        <f t="shared" ref="EK88:EL88" si="1027">EK89+EK90+EK91+EK92</f>
        <v>0</v>
      </c>
      <c r="EL88" s="110">
        <f t="shared" si="1027"/>
        <v>0</v>
      </c>
      <c r="EM88" s="111"/>
      <c r="EN88" s="110">
        <f t="shared" ref="EN88:EO88" si="1028">EN89+EN90+EN91+EN92</f>
        <v>0</v>
      </c>
      <c r="EO88" s="110">
        <f t="shared" si="1028"/>
        <v>0</v>
      </c>
      <c r="EP88" s="111"/>
      <c r="EQ88" s="110">
        <f t="shared" ref="EQ88:ER88" si="1029">EQ89+EQ90+EQ91+EQ92</f>
        <v>0</v>
      </c>
      <c r="ER88" s="110">
        <f t="shared" si="1029"/>
        <v>0</v>
      </c>
      <c r="ES88" s="111"/>
      <c r="ET88" s="110">
        <f t="shared" ref="ET88:EU88" si="1030">ET89+ET90+ET91+ET92</f>
        <v>0</v>
      </c>
      <c r="EU88" s="110">
        <f t="shared" si="1030"/>
        <v>0</v>
      </c>
      <c r="EV88" s="111"/>
      <c r="EW88" s="110">
        <f t="shared" ref="EW88:EX88" si="1031">EW89+EW90+EW91+EW92</f>
        <v>0</v>
      </c>
      <c r="EX88" s="110">
        <f t="shared" si="1031"/>
        <v>0</v>
      </c>
      <c r="EY88" s="111"/>
      <c r="EZ88" s="110">
        <f t="shared" ref="EZ88:FA88" si="1032">EZ89+EZ90+EZ91+EZ92</f>
        <v>0</v>
      </c>
      <c r="FA88" s="110">
        <f t="shared" si="1032"/>
        <v>0</v>
      </c>
      <c r="FB88" s="111"/>
      <c r="FC88" s="110">
        <f t="shared" ref="FC88:FD88" si="1033">FC89+FC90+FC91+FC92</f>
        <v>0</v>
      </c>
      <c r="FD88" s="110">
        <f t="shared" si="1033"/>
        <v>0</v>
      </c>
      <c r="FE88" s="111"/>
      <c r="FF88" s="110">
        <f t="shared" ref="FF88:FG88" si="1034">FF89+FF90+FF91+FF92</f>
        <v>0</v>
      </c>
      <c r="FG88" s="110">
        <f t="shared" si="1034"/>
        <v>0</v>
      </c>
      <c r="FH88" s="111"/>
      <c r="FI88" s="110">
        <f>C88+F88+I88+L88+O88+R88+U88+X88+AA88+AD88+AG88+AJ88+AM88+AP88+AS88+AV88+AY88+BB88+BE88+BH88+BK88+BN88+BQ88+BT88+BW88+BZ88+CC88+CF88+CI88+CL88+CO88+CR88+CU88+CX88+DA88+DD88+DG88+DJ88+DM88+DP88+DS88+DV88+DY88+EB88+EE88+EH88+EK88+EN88+EQ88+ET88+EW88+EZ88+FC88+FF88</f>
        <v>185</v>
      </c>
      <c r="FJ88" s="110">
        <f>D88+G88+J88+M88+P88+S88+V88+Y88+AB88+AE88+AH88+AK88+AN88+AQ88+AT88+AW88+AZ88+BC88+BF88+BI88+BL88+BO88+BR88+BU88+BX88+CA88+CD88+CG88+CJ88+CM88+CP88+CS88+CV88+CY88+DB88+DE88+DH88+DK88+DN88+DQ88+DT88+DW88+DZ88+EC88+EF88+EI88+EL88+EO88+ER88+EU88+EX88+FA88+FD88+FG88</f>
        <v>185</v>
      </c>
      <c r="FK88" s="111">
        <f t="shared" ref="FK88" si="1035">FJ88/FI88*100</f>
        <v>100</v>
      </c>
    </row>
    <row r="89" spans="1:167" x14ac:dyDescent="0.25">
      <c r="A89" s="48" t="s">
        <v>78</v>
      </c>
      <c r="B89" s="49" t="s">
        <v>21</v>
      </c>
      <c r="C89" s="41"/>
      <c r="D89" s="41"/>
      <c r="E89" s="41"/>
      <c r="F89" s="41">
        <v>100</v>
      </c>
      <c r="G89" s="41">
        <v>100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</row>
    <row r="90" spans="1:167" x14ac:dyDescent="0.25">
      <c r="A90" s="48" t="s">
        <v>79</v>
      </c>
      <c r="B90" s="49" t="s">
        <v>21</v>
      </c>
      <c r="C90" s="41"/>
      <c r="D90" s="41"/>
      <c r="E90" s="41"/>
      <c r="F90" s="41">
        <v>20</v>
      </c>
      <c r="G90" s="41">
        <v>20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>
        <v>65</v>
      </c>
      <c r="DW90" s="41">
        <v>65</v>
      </c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</row>
    <row r="91" spans="1:167" x14ac:dyDescent="0.25">
      <c r="A91" s="48" t="s">
        <v>86</v>
      </c>
      <c r="B91" s="49" t="s">
        <v>21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</row>
    <row r="92" spans="1:167" x14ac:dyDescent="0.25">
      <c r="A92" s="48" t="s">
        <v>101</v>
      </c>
      <c r="B92" s="49" t="s">
        <v>21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</row>
    <row r="93" spans="1:167" s="112" customFormat="1" x14ac:dyDescent="0.25">
      <c r="A93" s="117" t="s">
        <v>114</v>
      </c>
      <c r="B93" s="114" t="s">
        <v>21</v>
      </c>
      <c r="C93" s="110">
        <f>C94+C95+C96+C97</f>
        <v>0</v>
      </c>
      <c r="D93" s="110">
        <f>D94+D95+D96+D97</f>
        <v>0</v>
      </c>
      <c r="E93" s="111"/>
      <c r="F93" s="110">
        <f>F94+F95+F96+F97</f>
        <v>0</v>
      </c>
      <c r="G93" s="110">
        <f>G94+G95+G96+G97</f>
        <v>0</v>
      </c>
      <c r="H93" s="111"/>
      <c r="I93" s="110">
        <f>I94+I95+I96+I97</f>
        <v>0</v>
      </c>
      <c r="J93" s="110">
        <f>J94+J95+J96+J97</f>
        <v>0</v>
      </c>
      <c r="K93" s="111"/>
      <c r="L93" s="110">
        <f t="shared" ref="L93:M93" si="1036">L94+L95+L96+L97</f>
        <v>0</v>
      </c>
      <c r="M93" s="110">
        <f t="shared" si="1036"/>
        <v>0</v>
      </c>
      <c r="N93" s="111"/>
      <c r="O93" s="110">
        <f t="shared" ref="O93:P93" si="1037">O94+O95+O96+O97</f>
        <v>0</v>
      </c>
      <c r="P93" s="110">
        <f t="shared" si="1037"/>
        <v>0</v>
      </c>
      <c r="Q93" s="111"/>
      <c r="R93" s="110">
        <f t="shared" ref="R93:S93" si="1038">R94+R95+R96+R97</f>
        <v>0</v>
      </c>
      <c r="S93" s="110">
        <f t="shared" si="1038"/>
        <v>0</v>
      </c>
      <c r="T93" s="111"/>
      <c r="U93" s="110">
        <f t="shared" ref="U93:V93" si="1039">U94+U95+U96+U97</f>
        <v>0</v>
      </c>
      <c r="V93" s="110">
        <f t="shared" si="1039"/>
        <v>0</v>
      </c>
      <c r="W93" s="111"/>
      <c r="X93" s="110">
        <f t="shared" ref="X93:Y93" si="1040">X94+X95+X96+X97</f>
        <v>0</v>
      </c>
      <c r="Y93" s="110">
        <f t="shared" si="1040"/>
        <v>0</v>
      </c>
      <c r="Z93" s="111"/>
      <c r="AA93" s="110">
        <f t="shared" ref="AA93:AB93" si="1041">AA94+AA95+AA96+AA97</f>
        <v>0</v>
      </c>
      <c r="AB93" s="110">
        <f t="shared" si="1041"/>
        <v>0</v>
      </c>
      <c r="AC93" s="111"/>
      <c r="AD93" s="110">
        <f t="shared" ref="AD93:AE93" si="1042">AD94+AD95+AD96+AD97</f>
        <v>0</v>
      </c>
      <c r="AE93" s="110">
        <f t="shared" si="1042"/>
        <v>0</v>
      </c>
      <c r="AF93" s="111"/>
      <c r="AG93" s="110">
        <f t="shared" ref="AG93:AH93" si="1043">AG94+AG95+AG96+AG97</f>
        <v>0</v>
      </c>
      <c r="AH93" s="110">
        <f t="shared" si="1043"/>
        <v>0</v>
      </c>
      <c r="AI93" s="111"/>
      <c r="AJ93" s="110">
        <f t="shared" ref="AJ93:AK93" si="1044">AJ94+AJ95+AJ96+AJ97</f>
        <v>0</v>
      </c>
      <c r="AK93" s="110">
        <f t="shared" si="1044"/>
        <v>0</v>
      </c>
      <c r="AL93" s="111"/>
      <c r="AM93" s="110">
        <f t="shared" ref="AM93:AN93" si="1045">AM94+AM95+AM96+AM97</f>
        <v>0</v>
      </c>
      <c r="AN93" s="110">
        <f t="shared" si="1045"/>
        <v>0</v>
      </c>
      <c r="AO93" s="111"/>
      <c r="AP93" s="110">
        <f t="shared" ref="AP93:AQ93" si="1046">AP94+AP95+AP96+AP97</f>
        <v>0</v>
      </c>
      <c r="AQ93" s="110">
        <f t="shared" si="1046"/>
        <v>0</v>
      </c>
      <c r="AR93" s="111"/>
      <c r="AS93" s="110">
        <f t="shared" ref="AS93:AT93" si="1047">AS94+AS95+AS96+AS97</f>
        <v>0</v>
      </c>
      <c r="AT93" s="110">
        <f t="shared" si="1047"/>
        <v>0</v>
      </c>
      <c r="AU93" s="111"/>
      <c r="AV93" s="110">
        <f t="shared" ref="AV93:AW93" si="1048">AV94+AV95+AV96+AV97</f>
        <v>0</v>
      </c>
      <c r="AW93" s="110">
        <f t="shared" si="1048"/>
        <v>0</v>
      </c>
      <c r="AX93" s="111"/>
      <c r="AY93" s="110">
        <f t="shared" ref="AY93:AZ93" si="1049">AY94+AY95+AY96+AY97</f>
        <v>0</v>
      </c>
      <c r="AZ93" s="110">
        <f t="shared" si="1049"/>
        <v>0</v>
      </c>
      <c r="BA93" s="111"/>
      <c r="BB93" s="110">
        <f t="shared" ref="BB93:BC93" si="1050">BB94+BB95+BB96+BB97</f>
        <v>0</v>
      </c>
      <c r="BC93" s="110">
        <f t="shared" si="1050"/>
        <v>0</v>
      </c>
      <c r="BD93" s="111"/>
      <c r="BE93" s="110">
        <f t="shared" ref="BE93:BF93" si="1051">BE94+BE95+BE96+BE97</f>
        <v>0</v>
      </c>
      <c r="BF93" s="110">
        <f t="shared" si="1051"/>
        <v>0</v>
      </c>
      <c r="BG93" s="111"/>
      <c r="BH93" s="110">
        <f t="shared" ref="BH93:BI93" si="1052">BH94+BH95+BH96+BH97</f>
        <v>0</v>
      </c>
      <c r="BI93" s="110">
        <f t="shared" si="1052"/>
        <v>0</v>
      </c>
      <c r="BJ93" s="111"/>
      <c r="BK93" s="110">
        <f t="shared" ref="BK93:BL93" si="1053">BK94+BK95+BK96+BK97</f>
        <v>0</v>
      </c>
      <c r="BL93" s="110">
        <f t="shared" si="1053"/>
        <v>0</v>
      </c>
      <c r="BM93" s="111"/>
      <c r="BN93" s="110">
        <f t="shared" ref="BN93:BO93" si="1054">BN94+BN95+BN96+BN97</f>
        <v>0</v>
      </c>
      <c r="BO93" s="110">
        <f t="shared" si="1054"/>
        <v>0</v>
      </c>
      <c r="BP93" s="111"/>
      <c r="BQ93" s="110">
        <f t="shared" ref="BQ93:BR93" si="1055">BQ94+BQ95+BQ96+BQ97</f>
        <v>0</v>
      </c>
      <c r="BR93" s="110">
        <f t="shared" si="1055"/>
        <v>0</v>
      </c>
      <c r="BS93" s="111"/>
      <c r="BT93" s="110">
        <f t="shared" ref="BT93:BU93" si="1056">BT94+BT95+BT96+BT97</f>
        <v>0</v>
      </c>
      <c r="BU93" s="110">
        <f t="shared" si="1056"/>
        <v>0</v>
      </c>
      <c r="BV93" s="111"/>
      <c r="BW93" s="110">
        <f t="shared" ref="BW93:BX93" si="1057">BW94+BW95+BW96+BW97</f>
        <v>0</v>
      </c>
      <c r="BX93" s="110">
        <f t="shared" si="1057"/>
        <v>0</v>
      </c>
      <c r="BY93" s="111"/>
      <c r="BZ93" s="110">
        <f t="shared" ref="BZ93:CA93" si="1058">BZ94+BZ95+BZ96+BZ97</f>
        <v>0</v>
      </c>
      <c r="CA93" s="110">
        <f t="shared" si="1058"/>
        <v>0</v>
      </c>
      <c r="CB93" s="111"/>
      <c r="CC93" s="110">
        <f t="shared" ref="CC93:CD93" si="1059">CC94+CC95+CC96+CC97</f>
        <v>0</v>
      </c>
      <c r="CD93" s="110">
        <f t="shared" si="1059"/>
        <v>0</v>
      </c>
      <c r="CE93" s="111"/>
      <c r="CF93" s="110">
        <f t="shared" ref="CF93:CG93" si="1060">CF94+CF95+CF96+CF97</f>
        <v>0</v>
      </c>
      <c r="CG93" s="110">
        <f t="shared" si="1060"/>
        <v>0</v>
      </c>
      <c r="CH93" s="111"/>
      <c r="CI93" s="110">
        <f t="shared" ref="CI93:CJ93" si="1061">CI94+CI95+CI96+CI97</f>
        <v>0</v>
      </c>
      <c r="CJ93" s="110">
        <f t="shared" si="1061"/>
        <v>0</v>
      </c>
      <c r="CK93" s="111"/>
      <c r="CL93" s="110">
        <f t="shared" ref="CL93:CM93" si="1062">CL94+CL95+CL96+CL97</f>
        <v>0</v>
      </c>
      <c r="CM93" s="110">
        <f t="shared" si="1062"/>
        <v>0</v>
      </c>
      <c r="CN93" s="111"/>
      <c r="CO93" s="110">
        <f t="shared" ref="CO93:CP93" si="1063">CO94+CO95+CO96+CO97</f>
        <v>0</v>
      </c>
      <c r="CP93" s="110">
        <f t="shared" si="1063"/>
        <v>0</v>
      </c>
      <c r="CQ93" s="111"/>
      <c r="CR93" s="110">
        <f t="shared" ref="CR93:CS93" si="1064">CR94+CR95+CR96+CR97</f>
        <v>0</v>
      </c>
      <c r="CS93" s="110">
        <f t="shared" si="1064"/>
        <v>0</v>
      </c>
      <c r="CT93" s="111"/>
      <c r="CU93" s="110">
        <f t="shared" ref="CU93:CV93" si="1065">CU94+CU95+CU96+CU97</f>
        <v>0</v>
      </c>
      <c r="CV93" s="110">
        <f t="shared" si="1065"/>
        <v>0</v>
      </c>
      <c r="CW93" s="111"/>
      <c r="CX93" s="110">
        <f t="shared" ref="CX93:CY93" si="1066">CX94+CX95+CX96+CX97</f>
        <v>45</v>
      </c>
      <c r="CY93" s="110">
        <f t="shared" si="1066"/>
        <v>45</v>
      </c>
      <c r="CZ93" s="111">
        <f t="shared" ref="CZ93" si="1067">CY93/CX93*100</f>
        <v>100</v>
      </c>
      <c r="DA93" s="110">
        <f t="shared" ref="DA93:DB93" si="1068">DA94+DA95+DA96+DA97</f>
        <v>0</v>
      </c>
      <c r="DB93" s="110">
        <f t="shared" si="1068"/>
        <v>0</v>
      </c>
      <c r="DC93" s="111"/>
      <c r="DD93" s="110">
        <f t="shared" ref="DD93:DE93" si="1069">DD94+DD95+DD96+DD97</f>
        <v>0</v>
      </c>
      <c r="DE93" s="110">
        <f t="shared" si="1069"/>
        <v>0</v>
      </c>
      <c r="DF93" s="111"/>
      <c r="DG93" s="110">
        <f t="shared" ref="DG93:DH93" si="1070">DG94+DG95+DG96+DG97</f>
        <v>0</v>
      </c>
      <c r="DH93" s="110">
        <f t="shared" si="1070"/>
        <v>0</v>
      </c>
      <c r="DI93" s="111"/>
      <c r="DJ93" s="110">
        <f t="shared" ref="DJ93:DK93" si="1071">DJ94+DJ95+DJ96+DJ97</f>
        <v>0</v>
      </c>
      <c r="DK93" s="110">
        <f t="shared" si="1071"/>
        <v>0</v>
      </c>
      <c r="DL93" s="111"/>
      <c r="DM93" s="110">
        <f t="shared" ref="DM93:DN93" si="1072">DM94+DM95+DM96+DM97</f>
        <v>0</v>
      </c>
      <c r="DN93" s="110">
        <f t="shared" si="1072"/>
        <v>0</v>
      </c>
      <c r="DO93" s="111"/>
      <c r="DP93" s="110">
        <f t="shared" ref="DP93:DQ93" si="1073">DP94+DP95+DP96+DP97</f>
        <v>0</v>
      </c>
      <c r="DQ93" s="110">
        <f t="shared" si="1073"/>
        <v>0</v>
      </c>
      <c r="DR93" s="111"/>
      <c r="DS93" s="110">
        <f t="shared" ref="DS93:DT93" si="1074">DS94+DS95+DS96+DS97</f>
        <v>0</v>
      </c>
      <c r="DT93" s="110">
        <f t="shared" si="1074"/>
        <v>0</v>
      </c>
      <c r="DU93" s="111"/>
      <c r="DV93" s="110">
        <f t="shared" ref="DV93:DW93" si="1075">DV94+DV95+DV96+DV97</f>
        <v>0</v>
      </c>
      <c r="DW93" s="110">
        <f t="shared" si="1075"/>
        <v>0</v>
      </c>
      <c r="DX93" s="111"/>
      <c r="DY93" s="110">
        <f t="shared" ref="DY93:DZ93" si="1076">DY94+DY95+DY96+DY97</f>
        <v>0</v>
      </c>
      <c r="DZ93" s="110">
        <f t="shared" si="1076"/>
        <v>0</v>
      </c>
      <c r="EA93" s="111"/>
      <c r="EB93" s="110">
        <f t="shared" ref="EB93:EC93" si="1077">EB94+EB95+EB96+EB97</f>
        <v>0</v>
      </c>
      <c r="EC93" s="110">
        <f t="shared" si="1077"/>
        <v>0</v>
      </c>
      <c r="ED93" s="111"/>
      <c r="EE93" s="110">
        <f t="shared" ref="EE93:EF93" si="1078">EE94+EE95+EE96+EE97</f>
        <v>0</v>
      </c>
      <c r="EF93" s="110">
        <f t="shared" si="1078"/>
        <v>0</v>
      </c>
      <c r="EG93" s="111"/>
      <c r="EH93" s="110">
        <f t="shared" ref="EH93:EI93" si="1079">EH94+EH95+EH96+EH97</f>
        <v>0</v>
      </c>
      <c r="EI93" s="110">
        <f t="shared" si="1079"/>
        <v>0</v>
      </c>
      <c r="EJ93" s="111"/>
      <c r="EK93" s="110">
        <f t="shared" ref="EK93:EL93" si="1080">EK94+EK95+EK96+EK97</f>
        <v>0</v>
      </c>
      <c r="EL93" s="110">
        <f t="shared" si="1080"/>
        <v>0</v>
      </c>
      <c r="EM93" s="111"/>
      <c r="EN93" s="110">
        <f t="shared" ref="EN93:EO93" si="1081">EN94+EN95+EN96+EN97</f>
        <v>0</v>
      </c>
      <c r="EO93" s="110">
        <f t="shared" si="1081"/>
        <v>0</v>
      </c>
      <c r="EP93" s="111"/>
      <c r="EQ93" s="110">
        <f t="shared" ref="EQ93:ER93" si="1082">EQ94+EQ95+EQ96+EQ97</f>
        <v>0</v>
      </c>
      <c r="ER93" s="110">
        <f t="shared" si="1082"/>
        <v>0</v>
      </c>
      <c r="ES93" s="111"/>
      <c r="ET93" s="110">
        <f t="shared" ref="ET93:EU93" si="1083">ET94+ET95+ET96+ET97</f>
        <v>0</v>
      </c>
      <c r="EU93" s="110">
        <f t="shared" si="1083"/>
        <v>0</v>
      </c>
      <c r="EV93" s="111"/>
      <c r="EW93" s="110">
        <f t="shared" ref="EW93:EX93" si="1084">EW94+EW95+EW96+EW97</f>
        <v>0</v>
      </c>
      <c r="EX93" s="110">
        <f t="shared" si="1084"/>
        <v>0</v>
      </c>
      <c r="EY93" s="111"/>
      <c r="EZ93" s="110">
        <f t="shared" ref="EZ93:FA93" si="1085">EZ94+EZ95+EZ96+EZ97</f>
        <v>0</v>
      </c>
      <c r="FA93" s="110">
        <f t="shared" si="1085"/>
        <v>0</v>
      </c>
      <c r="FB93" s="111"/>
      <c r="FC93" s="110">
        <f t="shared" ref="FC93:FD93" si="1086">FC94+FC95+FC96+FC97</f>
        <v>0</v>
      </c>
      <c r="FD93" s="110">
        <f t="shared" si="1086"/>
        <v>0</v>
      </c>
      <c r="FE93" s="111"/>
      <c r="FF93" s="110">
        <f t="shared" ref="FF93:FG93" si="1087">FF94+FF95+FF96+FF97</f>
        <v>0</v>
      </c>
      <c r="FG93" s="110">
        <f t="shared" si="1087"/>
        <v>0</v>
      </c>
      <c r="FH93" s="111"/>
      <c r="FI93" s="110">
        <f>C93+F93+I93+L93+O93+R93+U93+X93+AA93+AD93+AG93+AJ93+AM93+AP93+AS93+AV93+AY93+BB93+BE93+BH93+BK93+BN93+BQ93+BT93+BW93+BZ93+CC93+CF93+CI93+CL93+CO93+CR93+CU93+CX93+DA93+DD93+DG93+DJ93+DM93+DP93+DS93+DV93+DY93+EB93+EE93+EH93+EK93+EN93+EQ93+ET93+EW93+EZ93+FC93+FF93</f>
        <v>45</v>
      </c>
      <c r="FJ93" s="110">
        <f>D93+G93+J93+M93+P93+S93+V93+Y93+AB93+AE93+AH93+AK93+AN93+AQ93+AT93+AW93+AZ93+BC93+BF93+BI93+BL93+BO93+BR93+BU93+BX93+CA93+CD93+CG93+CJ93+CM93+CP93+CS93+CV93+CY93+DB93+DE93+DH93+DK93+DN93+DQ93+DT93+DW93+DZ93+EC93+EF93+EI93+EL93+EO93+ER93+EU93+EX93+FA93+FD93+FG93</f>
        <v>45</v>
      </c>
      <c r="FK93" s="111">
        <f t="shared" ref="FK93" si="1088">FJ93/FI93*100</f>
        <v>100</v>
      </c>
    </row>
    <row r="94" spans="1:167" x14ac:dyDescent="0.25">
      <c r="A94" s="48" t="s">
        <v>78</v>
      </c>
      <c r="B94" s="49" t="s">
        <v>21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>
        <v>45</v>
      </c>
      <c r="CY94" s="41">
        <v>45</v>
      </c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</row>
    <row r="95" spans="1:167" x14ac:dyDescent="0.25">
      <c r="A95" s="48" t="s">
        <v>79</v>
      </c>
      <c r="B95" s="49" t="s">
        <v>21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</row>
    <row r="96" spans="1:167" x14ac:dyDescent="0.25">
      <c r="A96" s="48" t="s">
        <v>86</v>
      </c>
      <c r="B96" s="49" t="s">
        <v>21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</row>
    <row r="97" spans="1:167" x14ac:dyDescent="0.25">
      <c r="A97" s="48" t="s">
        <v>101</v>
      </c>
      <c r="B97" s="49" t="s">
        <v>21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</row>
    <row r="98" spans="1:167" s="112" customFormat="1" x14ac:dyDescent="0.25">
      <c r="A98" s="117" t="s">
        <v>115</v>
      </c>
      <c r="B98" s="114" t="s">
        <v>21</v>
      </c>
      <c r="C98" s="110">
        <f>C99+C100+C101+C102</f>
        <v>0</v>
      </c>
      <c r="D98" s="110">
        <f>D99+D100+D101+D102</f>
        <v>0</v>
      </c>
      <c r="E98" s="111"/>
      <c r="F98" s="110">
        <f>F99+F100+F101+F102</f>
        <v>0</v>
      </c>
      <c r="G98" s="110">
        <f>G99+G100+G101+G102</f>
        <v>0</v>
      </c>
      <c r="H98" s="111"/>
      <c r="I98" s="110">
        <f>I99+I100+I101+I102</f>
        <v>0</v>
      </c>
      <c r="J98" s="110">
        <f>J99+J100+J101+J102</f>
        <v>0</v>
      </c>
      <c r="K98" s="111"/>
      <c r="L98" s="110">
        <f t="shared" ref="L98:M98" si="1089">L99+L100+L101+L102</f>
        <v>0</v>
      </c>
      <c r="M98" s="110">
        <f t="shared" si="1089"/>
        <v>0</v>
      </c>
      <c r="N98" s="111"/>
      <c r="O98" s="110">
        <f t="shared" ref="O98:P98" si="1090">O99+O100+O101+O102</f>
        <v>0</v>
      </c>
      <c r="P98" s="110">
        <f t="shared" si="1090"/>
        <v>0</v>
      </c>
      <c r="Q98" s="111"/>
      <c r="R98" s="110">
        <f t="shared" ref="R98:S98" si="1091">R99+R100+R101+R102</f>
        <v>0</v>
      </c>
      <c r="S98" s="110">
        <f t="shared" si="1091"/>
        <v>0</v>
      </c>
      <c r="T98" s="111"/>
      <c r="U98" s="110">
        <f t="shared" ref="U98:V98" si="1092">U99+U100+U101+U102</f>
        <v>0</v>
      </c>
      <c r="V98" s="110">
        <f t="shared" si="1092"/>
        <v>0</v>
      </c>
      <c r="W98" s="111"/>
      <c r="X98" s="110">
        <f t="shared" ref="X98:Y98" si="1093">X99+X100+X101+X102</f>
        <v>0</v>
      </c>
      <c r="Y98" s="110">
        <f t="shared" si="1093"/>
        <v>0</v>
      </c>
      <c r="Z98" s="111"/>
      <c r="AA98" s="110">
        <f t="shared" ref="AA98:AB98" si="1094">AA99+AA100+AA101+AA102</f>
        <v>0</v>
      </c>
      <c r="AB98" s="110">
        <f t="shared" si="1094"/>
        <v>0</v>
      </c>
      <c r="AC98" s="111"/>
      <c r="AD98" s="110">
        <f t="shared" ref="AD98:AE98" si="1095">AD99+AD100+AD101+AD102</f>
        <v>0</v>
      </c>
      <c r="AE98" s="110">
        <f t="shared" si="1095"/>
        <v>0</v>
      </c>
      <c r="AF98" s="111"/>
      <c r="AG98" s="110">
        <f t="shared" ref="AG98:AH98" si="1096">AG99+AG100+AG101+AG102</f>
        <v>0</v>
      </c>
      <c r="AH98" s="110">
        <f t="shared" si="1096"/>
        <v>0</v>
      </c>
      <c r="AI98" s="111"/>
      <c r="AJ98" s="110">
        <f t="shared" ref="AJ98:AK98" si="1097">AJ99+AJ100+AJ101+AJ102</f>
        <v>0</v>
      </c>
      <c r="AK98" s="110">
        <f t="shared" si="1097"/>
        <v>0</v>
      </c>
      <c r="AL98" s="111"/>
      <c r="AM98" s="110">
        <f t="shared" ref="AM98:AN98" si="1098">AM99+AM100+AM101+AM102</f>
        <v>0</v>
      </c>
      <c r="AN98" s="110">
        <f t="shared" si="1098"/>
        <v>0</v>
      </c>
      <c r="AO98" s="111"/>
      <c r="AP98" s="110">
        <f t="shared" ref="AP98:AQ98" si="1099">AP99+AP100+AP101+AP102</f>
        <v>0</v>
      </c>
      <c r="AQ98" s="110">
        <f t="shared" si="1099"/>
        <v>0</v>
      </c>
      <c r="AR98" s="111"/>
      <c r="AS98" s="110">
        <f t="shared" ref="AS98:AT98" si="1100">AS99+AS100+AS101+AS102</f>
        <v>0</v>
      </c>
      <c r="AT98" s="110">
        <f t="shared" si="1100"/>
        <v>0</v>
      </c>
      <c r="AU98" s="111"/>
      <c r="AV98" s="110">
        <f t="shared" ref="AV98:AW98" si="1101">AV99+AV100+AV101+AV102</f>
        <v>0</v>
      </c>
      <c r="AW98" s="110">
        <f t="shared" si="1101"/>
        <v>0</v>
      </c>
      <c r="AX98" s="111"/>
      <c r="AY98" s="110">
        <f t="shared" ref="AY98:AZ98" si="1102">AY99+AY100+AY101+AY102</f>
        <v>0</v>
      </c>
      <c r="AZ98" s="110">
        <f t="shared" si="1102"/>
        <v>0</v>
      </c>
      <c r="BA98" s="111"/>
      <c r="BB98" s="110">
        <f t="shared" ref="BB98:BC98" si="1103">BB99+BB100+BB101+BB102</f>
        <v>0</v>
      </c>
      <c r="BC98" s="110">
        <f t="shared" si="1103"/>
        <v>0</v>
      </c>
      <c r="BD98" s="111"/>
      <c r="BE98" s="110">
        <f t="shared" ref="BE98:BF98" si="1104">BE99+BE100+BE101+BE102</f>
        <v>0</v>
      </c>
      <c r="BF98" s="110">
        <f t="shared" si="1104"/>
        <v>0</v>
      </c>
      <c r="BG98" s="111"/>
      <c r="BH98" s="110">
        <f t="shared" ref="BH98:BI98" si="1105">BH99+BH100+BH101+BH102</f>
        <v>0</v>
      </c>
      <c r="BI98" s="110">
        <f t="shared" si="1105"/>
        <v>0</v>
      </c>
      <c r="BJ98" s="111"/>
      <c r="BK98" s="110">
        <f t="shared" ref="BK98:BL98" si="1106">BK99+BK100+BK101+BK102</f>
        <v>0</v>
      </c>
      <c r="BL98" s="110">
        <f t="shared" si="1106"/>
        <v>0</v>
      </c>
      <c r="BM98" s="111"/>
      <c r="BN98" s="110">
        <f t="shared" ref="BN98:BO98" si="1107">BN99+BN100+BN101+BN102</f>
        <v>0</v>
      </c>
      <c r="BO98" s="110">
        <f t="shared" si="1107"/>
        <v>0</v>
      </c>
      <c r="BP98" s="111"/>
      <c r="BQ98" s="110">
        <f t="shared" ref="BQ98:BR98" si="1108">BQ99+BQ100+BQ101+BQ102</f>
        <v>0</v>
      </c>
      <c r="BR98" s="110">
        <f t="shared" si="1108"/>
        <v>0</v>
      </c>
      <c r="BS98" s="111"/>
      <c r="BT98" s="110">
        <f t="shared" ref="BT98:BU98" si="1109">BT99+BT100+BT101+BT102</f>
        <v>0</v>
      </c>
      <c r="BU98" s="110">
        <f t="shared" si="1109"/>
        <v>0</v>
      </c>
      <c r="BV98" s="111"/>
      <c r="BW98" s="110">
        <f t="shared" ref="BW98:BX98" si="1110">BW99+BW100+BW101+BW102</f>
        <v>0</v>
      </c>
      <c r="BX98" s="110">
        <f t="shared" si="1110"/>
        <v>0</v>
      </c>
      <c r="BY98" s="111"/>
      <c r="BZ98" s="110">
        <f t="shared" ref="BZ98:CA98" si="1111">BZ99+BZ100+BZ101+BZ102</f>
        <v>0</v>
      </c>
      <c r="CA98" s="110">
        <f t="shared" si="1111"/>
        <v>0</v>
      </c>
      <c r="CB98" s="111"/>
      <c r="CC98" s="110">
        <f t="shared" ref="CC98:CD98" si="1112">CC99+CC100+CC101+CC102</f>
        <v>0</v>
      </c>
      <c r="CD98" s="110">
        <f t="shared" si="1112"/>
        <v>0</v>
      </c>
      <c r="CE98" s="111"/>
      <c r="CF98" s="110">
        <f t="shared" ref="CF98:CG98" si="1113">CF99+CF100+CF101+CF102</f>
        <v>0</v>
      </c>
      <c r="CG98" s="110">
        <f t="shared" si="1113"/>
        <v>0</v>
      </c>
      <c r="CH98" s="111"/>
      <c r="CI98" s="110">
        <f t="shared" ref="CI98:CJ98" si="1114">CI99+CI100+CI101+CI102</f>
        <v>0</v>
      </c>
      <c r="CJ98" s="110">
        <f t="shared" si="1114"/>
        <v>0</v>
      </c>
      <c r="CK98" s="111"/>
      <c r="CL98" s="110">
        <f t="shared" ref="CL98:CM98" si="1115">CL99+CL100+CL101+CL102</f>
        <v>0</v>
      </c>
      <c r="CM98" s="110">
        <f t="shared" si="1115"/>
        <v>0</v>
      </c>
      <c r="CN98" s="111"/>
      <c r="CO98" s="110">
        <f t="shared" ref="CO98:CP98" si="1116">CO99+CO100+CO101+CO102</f>
        <v>0</v>
      </c>
      <c r="CP98" s="110">
        <f t="shared" si="1116"/>
        <v>0</v>
      </c>
      <c r="CQ98" s="111"/>
      <c r="CR98" s="110">
        <f t="shared" ref="CR98:CS98" si="1117">CR99+CR100+CR101+CR102</f>
        <v>0</v>
      </c>
      <c r="CS98" s="110">
        <f t="shared" si="1117"/>
        <v>0</v>
      </c>
      <c r="CT98" s="111"/>
      <c r="CU98" s="110">
        <f t="shared" ref="CU98:CV98" si="1118">CU99+CU100+CU101+CU102</f>
        <v>0</v>
      </c>
      <c r="CV98" s="110">
        <f t="shared" si="1118"/>
        <v>0</v>
      </c>
      <c r="CW98" s="111"/>
      <c r="CX98" s="110">
        <f t="shared" ref="CX98:CY98" si="1119">CX99+CX100+CX101+CX102</f>
        <v>0</v>
      </c>
      <c r="CY98" s="110">
        <f t="shared" si="1119"/>
        <v>0</v>
      </c>
      <c r="CZ98" s="111"/>
      <c r="DA98" s="110">
        <f t="shared" ref="DA98:DB98" si="1120">DA99+DA100+DA101+DA102</f>
        <v>0</v>
      </c>
      <c r="DB98" s="110">
        <f t="shared" si="1120"/>
        <v>0</v>
      </c>
      <c r="DC98" s="111"/>
      <c r="DD98" s="110">
        <f t="shared" ref="DD98:DE98" si="1121">DD99+DD100+DD101+DD102</f>
        <v>0</v>
      </c>
      <c r="DE98" s="110">
        <f t="shared" si="1121"/>
        <v>0</v>
      </c>
      <c r="DF98" s="111"/>
      <c r="DG98" s="110">
        <f t="shared" ref="DG98:DH98" si="1122">DG99+DG100+DG101+DG102</f>
        <v>0</v>
      </c>
      <c r="DH98" s="110">
        <f t="shared" si="1122"/>
        <v>0</v>
      </c>
      <c r="DI98" s="111"/>
      <c r="DJ98" s="110">
        <f t="shared" ref="DJ98:DK98" si="1123">DJ99+DJ100+DJ101+DJ102</f>
        <v>0</v>
      </c>
      <c r="DK98" s="110">
        <f t="shared" si="1123"/>
        <v>0</v>
      </c>
      <c r="DL98" s="111"/>
      <c r="DM98" s="110">
        <f t="shared" ref="DM98:DN98" si="1124">DM99+DM100+DM101+DM102</f>
        <v>0</v>
      </c>
      <c r="DN98" s="110">
        <f t="shared" si="1124"/>
        <v>0</v>
      </c>
      <c r="DO98" s="111"/>
      <c r="DP98" s="110">
        <f t="shared" ref="DP98:DQ98" si="1125">DP99+DP100+DP101+DP102</f>
        <v>0</v>
      </c>
      <c r="DQ98" s="110">
        <f t="shared" si="1125"/>
        <v>0</v>
      </c>
      <c r="DR98" s="111"/>
      <c r="DS98" s="110">
        <f t="shared" ref="DS98:DT98" si="1126">DS99+DS100+DS101+DS102</f>
        <v>0</v>
      </c>
      <c r="DT98" s="110">
        <f t="shared" si="1126"/>
        <v>0</v>
      </c>
      <c r="DU98" s="111"/>
      <c r="DV98" s="110">
        <f t="shared" ref="DV98:DW98" si="1127">DV99+DV100+DV101+DV102</f>
        <v>0</v>
      </c>
      <c r="DW98" s="110">
        <f t="shared" si="1127"/>
        <v>0</v>
      </c>
      <c r="DX98" s="111"/>
      <c r="DY98" s="110">
        <f t="shared" ref="DY98:DZ98" si="1128">DY99+DY100+DY101+DY102</f>
        <v>78</v>
      </c>
      <c r="DZ98" s="110">
        <f t="shared" si="1128"/>
        <v>78</v>
      </c>
      <c r="EA98" s="111">
        <f t="shared" ref="EA98" si="1129">DZ98/DY98*100</f>
        <v>100</v>
      </c>
      <c r="EB98" s="110">
        <f t="shared" ref="EB98:EC98" si="1130">EB99+EB100+EB101+EB102</f>
        <v>0</v>
      </c>
      <c r="EC98" s="110">
        <f t="shared" si="1130"/>
        <v>0</v>
      </c>
      <c r="ED98" s="111"/>
      <c r="EE98" s="110">
        <f t="shared" ref="EE98:EF98" si="1131">EE99+EE100+EE101+EE102</f>
        <v>0</v>
      </c>
      <c r="EF98" s="110">
        <f t="shared" si="1131"/>
        <v>0</v>
      </c>
      <c r="EG98" s="111"/>
      <c r="EH98" s="110">
        <f t="shared" ref="EH98:EI98" si="1132">EH99+EH100+EH101+EH102</f>
        <v>0</v>
      </c>
      <c r="EI98" s="110">
        <f t="shared" si="1132"/>
        <v>0</v>
      </c>
      <c r="EJ98" s="111"/>
      <c r="EK98" s="110">
        <f t="shared" ref="EK98:EL98" si="1133">EK99+EK100+EK101+EK102</f>
        <v>0</v>
      </c>
      <c r="EL98" s="110">
        <f t="shared" si="1133"/>
        <v>0</v>
      </c>
      <c r="EM98" s="111"/>
      <c r="EN98" s="110">
        <f t="shared" ref="EN98:EO98" si="1134">EN99+EN100+EN101+EN102</f>
        <v>0</v>
      </c>
      <c r="EO98" s="110">
        <f t="shared" si="1134"/>
        <v>0</v>
      </c>
      <c r="EP98" s="111"/>
      <c r="EQ98" s="110">
        <f t="shared" ref="EQ98:ER98" si="1135">EQ99+EQ100+EQ101+EQ102</f>
        <v>0</v>
      </c>
      <c r="ER98" s="110">
        <f t="shared" si="1135"/>
        <v>0</v>
      </c>
      <c r="ES98" s="111"/>
      <c r="ET98" s="110">
        <f t="shared" ref="ET98:EU98" si="1136">ET99+ET100+ET101+ET102</f>
        <v>0</v>
      </c>
      <c r="EU98" s="110">
        <f t="shared" si="1136"/>
        <v>0</v>
      </c>
      <c r="EV98" s="111"/>
      <c r="EW98" s="110">
        <f t="shared" ref="EW98:EX98" si="1137">EW99+EW100+EW101+EW102</f>
        <v>0</v>
      </c>
      <c r="EX98" s="110">
        <f t="shared" si="1137"/>
        <v>0</v>
      </c>
      <c r="EY98" s="111"/>
      <c r="EZ98" s="110">
        <f t="shared" ref="EZ98:FA98" si="1138">EZ99+EZ100+EZ101+EZ102</f>
        <v>0</v>
      </c>
      <c r="FA98" s="110">
        <f t="shared" si="1138"/>
        <v>0</v>
      </c>
      <c r="FB98" s="111"/>
      <c r="FC98" s="110">
        <f t="shared" ref="FC98:FD98" si="1139">FC99+FC100+FC101+FC102</f>
        <v>0</v>
      </c>
      <c r="FD98" s="110">
        <f t="shared" si="1139"/>
        <v>0</v>
      </c>
      <c r="FE98" s="111"/>
      <c r="FF98" s="110">
        <f t="shared" ref="FF98:FG98" si="1140">FF99+FF100+FF101+FF102</f>
        <v>0</v>
      </c>
      <c r="FG98" s="110">
        <f t="shared" si="1140"/>
        <v>0</v>
      </c>
      <c r="FH98" s="111"/>
      <c r="FI98" s="110">
        <f>C98+F98+I98+L98+O98+R98+U98+X98+AA98+AD98+AG98+AJ98+AM98+AP98+AS98+AV98+AY98+BB98+BE98+BH98+BK98+BN98+BQ98+BT98+BW98+BZ98+CC98+CF98+CI98+CL98+CO98+CR98+CU98+CX98+DA98+DD98+DG98+DJ98+DM98+DP98+DS98+DV98+DY98+EB98+EE98+EH98+EK98+EN98+EQ98+ET98+EW98+EZ98+FC98+FF98</f>
        <v>78</v>
      </c>
      <c r="FJ98" s="110">
        <f>D98+G98+J98+M98+P98+S98+V98+Y98+AB98+AE98+AH98+AK98+AN98+AQ98+AT98+AW98+AZ98+BC98+BF98+BI98+BL98+BO98+BR98+BU98+BX98+CA98+CD98+CG98+CJ98+CM98+CP98+CS98+CV98+CY98+DB98+DE98+DH98+DK98+DN98+DQ98+DT98+DW98+DZ98+EC98+EF98+EI98+EL98+EO98+ER98+EU98+EX98+FA98+FD98+FG98</f>
        <v>78</v>
      </c>
      <c r="FK98" s="111">
        <f t="shared" ref="FK98" si="1141">FJ98/FI98*100</f>
        <v>100</v>
      </c>
    </row>
    <row r="99" spans="1:167" x14ac:dyDescent="0.25">
      <c r="A99" s="48" t="s">
        <v>78</v>
      </c>
      <c r="B99" s="49" t="s">
        <v>21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>
        <v>30</v>
      </c>
      <c r="DZ99" s="41">
        <v>30</v>
      </c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</row>
    <row r="100" spans="1:167" x14ac:dyDescent="0.25">
      <c r="A100" s="48" t="s">
        <v>79</v>
      </c>
      <c r="B100" s="49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>
        <v>40</v>
      </c>
      <c r="DZ100" s="41">
        <v>40</v>
      </c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</row>
    <row r="101" spans="1:167" x14ac:dyDescent="0.25">
      <c r="A101" s="48" t="s">
        <v>86</v>
      </c>
      <c r="B101" s="49" t="s">
        <v>21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>
        <v>8</v>
      </c>
      <c r="DZ101" s="41">
        <v>8</v>
      </c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</row>
    <row r="102" spans="1:167" x14ac:dyDescent="0.25">
      <c r="A102" s="48" t="s">
        <v>101</v>
      </c>
      <c r="B102" s="49" t="s">
        <v>21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</row>
    <row r="103" spans="1:167" s="112" customFormat="1" x14ac:dyDescent="0.25">
      <c r="A103" s="117" t="s">
        <v>116</v>
      </c>
      <c r="B103" s="114" t="s">
        <v>21</v>
      </c>
      <c r="C103" s="110">
        <f>C104+C105+C106+C107</f>
        <v>0</v>
      </c>
      <c r="D103" s="110">
        <f>D104+D105+D106+D107</f>
        <v>0</v>
      </c>
      <c r="E103" s="111"/>
      <c r="F103" s="110">
        <f>F104+F105+F106+F107</f>
        <v>0</v>
      </c>
      <c r="G103" s="110">
        <f>G104+G105+G106+G107</f>
        <v>0</v>
      </c>
      <c r="H103" s="111"/>
      <c r="I103" s="110">
        <f>I104+I105+I106+I107</f>
        <v>0</v>
      </c>
      <c r="J103" s="110">
        <f>J104+J105+J106+J107</f>
        <v>0</v>
      </c>
      <c r="K103" s="111"/>
      <c r="L103" s="110">
        <f t="shared" ref="L103:M103" si="1142">L104+L105+L106+L107</f>
        <v>0</v>
      </c>
      <c r="M103" s="110">
        <f t="shared" si="1142"/>
        <v>0</v>
      </c>
      <c r="N103" s="111"/>
      <c r="O103" s="110">
        <f t="shared" ref="O103:P103" si="1143">O104+O105+O106+O107</f>
        <v>0</v>
      </c>
      <c r="P103" s="110">
        <f t="shared" si="1143"/>
        <v>0</v>
      </c>
      <c r="Q103" s="111"/>
      <c r="R103" s="110">
        <f t="shared" ref="R103:S103" si="1144">R104+R105+R106+R107</f>
        <v>0</v>
      </c>
      <c r="S103" s="110">
        <f t="shared" si="1144"/>
        <v>0</v>
      </c>
      <c r="T103" s="111"/>
      <c r="U103" s="110">
        <f t="shared" ref="U103:V103" si="1145">U104+U105+U106+U107</f>
        <v>45</v>
      </c>
      <c r="V103" s="110">
        <f t="shared" si="1145"/>
        <v>45</v>
      </c>
      <c r="W103" s="111">
        <f t="shared" ref="W103" si="1146">V103/U103*100</f>
        <v>100</v>
      </c>
      <c r="X103" s="110">
        <f t="shared" ref="X103:Y103" si="1147">X104+X105+X106+X107</f>
        <v>0</v>
      </c>
      <c r="Y103" s="110">
        <f t="shared" si="1147"/>
        <v>0</v>
      </c>
      <c r="Z103" s="111"/>
      <c r="AA103" s="110">
        <f t="shared" ref="AA103:AB103" si="1148">AA104+AA105+AA106+AA107</f>
        <v>0</v>
      </c>
      <c r="AB103" s="110">
        <f t="shared" si="1148"/>
        <v>0</v>
      </c>
      <c r="AC103" s="111"/>
      <c r="AD103" s="110">
        <f t="shared" ref="AD103:AE103" si="1149">AD104+AD105+AD106+AD107</f>
        <v>0</v>
      </c>
      <c r="AE103" s="110">
        <f t="shared" si="1149"/>
        <v>0</v>
      </c>
      <c r="AF103" s="111"/>
      <c r="AG103" s="110">
        <f t="shared" ref="AG103:AH103" si="1150">AG104+AG105+AG106+AG107</f>
        <v>0</v>
      </c>
      <c r="AH103" s="110">
        <f t="shared" si="1150"/>
        <v>0</v>
      </c>
      <c r="AI103" s="111"/>
      <c r="AJ103" s="110">
        <f t="shared" ref="AJ103:AK103" si="1151">AJ104+AJ105+AJ106+AJ107</f>
        <v>0</v>
      </c>
      <c r="AK103" s="110">
        <f t="shared" si="1151"/>
        <v>0</v>
      </c>
      <c r="AL103" s="111"/>
      <c r="AM103" s="110">
        <f t="shared" ref="AM103:AN103" si="1152">AM104+AM105+AM106+AM107</f>
        <v>0</v>
      </c>
      <c r="AN103" s="110">
        <f t="shared" si="1152"/>
        <v>0</v>
      </c>
      <c r="AO103" s="111"/>
      <c r="AP103" s="110">
        <f t="shared" ref="AP103:AQ103" si="1153">AP104+AP105+AP106+AP107</f>
        <v>0</v>
      </c>
      <c r="AQ103" s="110">
        <f t="shared" si="1153"/>
        <v>0</v>
      </c>
      <c r="AR103" s="111"/>
      <c r="AS103" s="110">
        <f t="shared" ref="AS103:AT103" si="1154">AS104+AS105+AS106+AS107</f>
        <v>0</v>
      </c>
      <c r="AT103" s="110">
        <f t="shared" si="1154"/>
        <v>0</v>
      </c>
      <c r="AU103" s="111"/>
      <c r="AV103" s="110">
        <f t="shared" ref="AV103:AW103" si="1155">AV104+AV105+AV106+AV107</f>
        <v>0</v>
      </c>
      <c r="AW103" s="110">
        <f t="shared" si="1155"/>
        <v>0</v>
      </c>
      <c r="AX103" s="111"/>
      <c r="AY103" s="110">
        <f t="shared" ref="AY103:AZ103" si="1156">AY104+AY105+AY106+AY107</f>
        <v>0</v>
      </c>
      <c r="AZ103" s="110">
        <f t="shared" si="1156"/>
        <v>0</v>
      </c>
      <c r="BA103" s="111"/>
      <c r="BB103" s="110">
        <f t="shared" ref="BB103:BC103" si="1157">BB104+BB105+BB106+BB107</f>
        <v>0</v>
      </c>
      <c r="BC103" s="110">
        <f t="shared" si="1157"/>
        <v>0</v>
      </c>
      <c r="BD103" s="111"/>
      <c r="BE103" s="110">
        <f t="shared" ref="BE103:BF103" si="1158">BE104+BE105+BE106+BE107</f>
        <v>76</v>
      </c>
      <c r="BF103" s="110">
        <f t="shared" si="1158"/>
        <v>76</v>
      </c>
      <c r="BG103" s="111">
        <f t="shared" ref="BG103" si="1159">BF103/BE103*100</f>
        <v>100</v>
      </c>
      <c r="BH103" s="110">
        <f t="shared" ref="BH103:BI103" si="1160">BH104+BH105+BH106+BH107</f>
        <v>0</v>
      </c>
      <c r="BI103" s="110">
        <f t="shared" si="1160"/>
        <v>0</v>
      </c>
      <c r="BJ103" s="111"/>
      <c r="BK103" s="110">
        <f t="shared" ref="BK103:BL103" si="1161">BK104+BK105+BK106+BK107</f>
        <v>0</v>
      </c>
      <c r="BL103" s="110">
        <f t="shared" si="1161"/>
        <v>0</v>
      </c>
      <c r="BM103" s="111"/>
      <c r="BN103" s="110">
        <f t="shared" ref="BN103:BO103" si="1162">BN104+BN105+BN106+BN107</f>
        <v>0</v>
      </c>
      <c r="BO103" s="110">
        <f t="shared" si="1162"/>
        <v>0</v>
      </c>
      <c r="BP103" s="111"/>
      <c r="BQ103" s="110">
        <f t="shared" ref="BQ103:BR103" si="1163">BQ104+BQ105+BQ106+BQ107</f>
        <v>0</v>
      </c>
      <c r="BR103" s="110">
        <f t="shared" si="1163"/>
        <v>0</v>
      </c>
      <c r="BS103" s="111"/>
      <c r="BT103" s="110">
        <f t="shared" ref="BT103:BU103" si="1164">BT104+BT105+BT106+BT107</f>
        <v>0</v>
      </c>
      <c r="BU103" s="110">
        <f t="shared" si="1164"/>
        <v>0</v>
      </c>
      <c r="BV103" s="111"/>
      <c r="BW103" s="110">
        <f t="shared" ref="BW103:BX103" si="1165">BW104+BW105+BW106+BW107</f>
        <v>0</v>
      </c>
      <c r="BX103" s="110">
        <f t="shared" si="1165"/>
        <v>0</v>
      </c>
      <c r="BY103" s="111"/>
      <c r="BZ103" s="110">
        <f t="shared" ref="BZ103:CA103" si="1166">BZ104+BZ105+BZ106+BZ107</f>
        <v>0</v>
      </c>
      <c r="CA103" s="110">
        <f t="shared" si="1166"/>
        <v>0</v>
      </c>
      <c r="CB103" s="111"/>
      <c r="CC103" s="110">
        <f t="shared" ref="CC103:CD103" si="1167">CC104+CC105+CC106+CC107</f>
        <v>0</v>
      </c>
      <c r="CD103" s="110">
        <f t="shared" si="1167"/>
        <v>0</v>
      </c>
      <c r="CE103" s="111"/>
      <c r="CF103" s="110">
        <f t="shared" ref="CF103:CG103" si="1168">CF104+CF105+CF106+CF107</f>
        <v>0</v>
      </c>
      <c r="CG103" s="110">
        <f t="shared" si="1168"/>
        <v>0</v>
      </c>
      <c r="CH103" s="111"/>
      <c r="CI103" s="110">
        <f t="shared" ref="CI103:CJ103" si="1169">CI104+CI105+CI106+CI107</f>
        <v>0</v>
      </c>
      <c r="CJ103" s="110">
        <f t="shared" si="1169"/>
        <v>0</v>
      </c>
      <c r="CK103" s="111"/>
      <c r="CL103" s="110">
        <f t="shared" ref="CL103:CM103" si="1170">CL104+CL105+CL106+CL107</f>
        <v>0</v>
      </c>
      <c r="CM103" s="110">
        <f t="shared" si="1170"/>
        <v>0</v>
      </c>
      <c r="CN103" s="111"/>
      <c r="CO103" s="110">
        <f t="shared" ref="CO103:CP103" si="1171">CO104+CO105+CO106+CO107</f>
        <v>0</v>
      </c>
      <c r="CP103" s="110">
        <f t="shared" si="1171"/>
        <v>0</v>
      </c>
      <c r="CQ103" s="111"/>
      <c r="CR103" s="110">
        <f t="shared" ref="CR103:CS103" si="1172">CR104+CR105+CR106+CR107</f>
        <v>0</v>
      </c>
      <c r="CS103" s="110">
        <f t="shared" si="1172"/>
        <v>0</v>
      </c>
      <c r="CT103" s="111"/>
      <c r="CU103" s="110">
        <f t="shared" ref="CU103:CV103" si="1173">CU104+CU105+CU106+CU107</f>
        <v>0</v>
      </c>
      <c r="CV103" s="110">
        <f t="shared" si="1173"/>
        <v>0</v>
      </c>
      <c r="CW103" s="111"/>
      <c r="CX103" s="110">
        <f t="shared" ref="CX103:CY103" si="1174">CX104+CX105+CX106+CX107</f>
        <v>0</v>
      </c>
      <c r="CY103" s="110">
        <f t="shared" si="1174"/>
        <v>0</v>
      </c>
      <c r="CZ103" s="111"/>
      <c r="DA103" s="110">
        <f t="shared" ref="DA103:DB103" si="1175">DA104+DA105+DA106+DA107</f>
        <v>0</v>
      </c>
      <c r="DB103" s="110">
        <f t="shared" si="1175"/>
        <v>0</v>
      </c>
      <c r="DC103" s="111"/>
      <c r="DD103" s="110">
        <f t="shared" ref="DD103:DE103" si="1176">DD104+DD105+DD106+DD107</f>
        <v>0</v>
      </c>
      <c r="DE103" s="110">
        <f t="shared" si="1176"/>
        <v>0</v>
      </c>
      <c r="DF103" s="111"/>
      <c r="DG103" s="110">
        <f t="shared" ref="DG103:DH103" si="1177">DG104+DG105+DG106+DG107</f>
        <v>0</v>
      </c>
      <c r="DH103" s="110">
        <f t="shared" si="1177"/>
        <v>0</v>
      </c>
      <c r="DI103" s="111"/>
      <c r="DJ103" s="110">
        <f t="shared" ref="DJ103:DK103" si="1178">DJ104+DJ105+DJ106+DJ107</f>
        <v>0</v>
      </c>
      <c r="DK103" s="110">
        <f t="shared" si="1178"/>
        <v>0</v>
      </c>
      <c r="DL103" s="111"/>
      <c r="DM103" s="110">
        <f t="shared" ref="DM103:DN103" si="1179">DM104+DM105+DM106+DM107</f>
        <v>0</v>
      </c>
      <c r="DN103" s="110">
        <f t="shared" si="1179"/>
        <v>0</v>
      </c>
      <c r="DO103" s="111"/>
      <c r="DP103" s="110">
        <f t="shared" ref="DP103:DQ103" si="1180">DP104+DP105+DP106+DP107</f>
        <v>0</v>
      </c>
      <c r="DQ103" s="110">
        <f t="shared" si="1180"/>
        <v>0</v>
      </c>
      <c r="DR103" s="111"/>
      <c r="DS103" s="110">
        <f t="shared" ref="DS103:DT103" si="1181">DS104+DS105+DS106+DS107</f>
        <v>0</v>
      </c>
      <c r="DT103" s="110">
        <f t="shared" si="1181"/>
        <v>0</v>
      </c>
      <c r="DU103" s="111"/>
      <c r="DV103" s="110">
        <f t="shared" ref="DV103:DW103" si="1182">DV104+DV105+DV106+DV107</f>
        <v>0</v>
      </c>
      <c r="DW103" s="110">
        <f t="shared" si="1182"/>
        <v>0</v>
      </c>
      <c r="DX103" s="111"/>
      <c r="DY103" s="110">
        <f t="shared" ref="DY103:DZ103" si="1183">DY104+DY105+DY106+DY107</f>
        <v>0</v>
      </c>
      <c r="DZ103" s="110">
        <f t="shared" si="1183"/>
        <v>0</v>
      </c>
      <c r="EA103" s="111"/>
      <c r="EB103" s="110">
        <f t="shared" ref="EB103:EC103" si="1184">EB104+EB105+EB106+EB107</f>
        <v>0</v>
      </c>
      <c r="EC103" s="110">
        <f t="shared" si="1184"/>
        <v>0</v>
      </c>
      <c r="ED103" s="111"/>
      <c r="EE103" s="110">
        <f t="shared" ref="EE103:EF103" si="1185">EE104+EE105+EE106+EE107</f>
        <v>0</v>
      </c>
      <c r="EF103" s="110">
        <f t="shared" si="1185"/>
        <v>0</v>
      </c>
      <c r="EG103" s="111"/>
      <c r="EH103" s="110">
        <f t="shared" ref="EH103:EI103" si="1186">EH104+EH105+EH106+EH107</f>
        <v>0</v>
      </c>
      <c r="EI103" s="110">
        <f t="shared" si="1186"/>
        <v>0</v>
      </c>
      <c r="EJ103" s="111"/>
      <c r="EK103" s="110">
        <f t="shared" ref="EK103:EL103" si="1187">EK104+EK105+EK106+EK107</f>
        <v>0</v>
      </c>
      <c r="EL103" s="110">
        <f t="shared" si="1187"/>
        <v>0</v>
      </c>
      <c r="EM103" s="111"/>
      <c r="EN103" s="110">
        <f t="shared" ref="EN103:EO103" si="1188">EN104+EN105+EN106+EN107</f>
        <v>0</v>
      </c>
      <c r="EO103" s="110">
        <f t="shared" si="1188"/>
        <v>0</v>
      </c>
      <c r="EP103" s="111"/>
      <c r="EQ103" s="110">
        <f t="shared" ref="EQ103:ER103" si="1189">EQ104+EQ105+EQ106+EQ107</f>
        <v>0</v>
      </c>
      <c r="ER103" s="110">
        <f t="shared" si="1189"/>
        <v>0</v>
      </c>
      <c r="ES103" s="111"/>
      <c r="ET103" s="110">
        <f t="shared" ref="ET103:EU103" si="1190">ET104+ET105+ET106+ET107</f>
        <v>0</v>
      </c>
      <c r="EU103" s="110">
        <f t="shared" si="1190"/>
        <v>0</v>
      </c>
      <c r="EV103" s="111"/>
      <c r="EW103" s="110">
        <f t="shared" ref="EW103:EX103" si="1191">EW104+EW105+EW106+EW107</f>
        <v>0</v>
      </c>
      <c r="EX103" s="110">
        <f t="shared" si="1191"/>
        <v>0</v>
      </c>
      <c r="EY103" s="111"/>
      <c r="EZ103" s="110">
        <f t="shared" ref="EZ103:FA103" si="1192">EZ104+EZ105+EZ106+EZ107</f>
        <v>0</v>
      </c>
      <c r="FA103" s="110">
        <f t="shared" si="1192"/>
        <v>0</v>
      </c>
      <c r="FB103" s="111"/>
      <c r="FC103" s="110">
        <f t="shared" ref="FC103:FD103" si="1193">FC104+FC105+FC106+FC107</f>
        <v>0</v>
      </c>
      <c r="FD103" s="110">
        <f t="shared" si="1193"/>
        <v>0</v>
      </c>
      <c r="FE103" s="111"/>
      <c r="FF103" s="110">
        <f t="shared" ref="FF103:FG103" si="1194">FF104+FF105+FF106+FF107</f>
        <v>0</v>
      </c>
      <c r="FG103" s="110">
        <f t="shared" si="1194"/>
        <v>0</v>
      </c>
      <c r="FH103" s="111"/>
      <c r="FI103" s="110">
        <f>C103+F103+I103+L103+O103+R103+U103+X103+AA103+AD103+AG103+AJ103+AM103+AP103+AS103+AV103+AY103+BB103+BE103+BH103+BK103+BN103+BQ103+BT103+BW103+BZ103+CC103+CF103+CI103+CL103+CO103+CR103+CU103+CX103+DA103+DD103+DG103+DJ103+DM103+DP103+DS103+DV103+DY103+EB103+EE103+EH103+EK103+EN103+EQ103+ET103+EW103+EZ103+FC103+FF103</f>
        <v>121</v>
      </c>
      <c r="FJ103" s="110">
        <f>D103+G103+J103+M103+P103+S103+V103+Y103+AB103+AE103+AH103+AK103+AN103+AQ103+AT103+AW103+AZ103+BC103+BF103+BI103+BL103+BO103+BR103+BU103+BX103+CA103+CD103+CG103+CJ103+CM103+CP103+CS103+CV103+CY103+DB103+DE103+DH103+DK103+DN103+DQ103+DT103+DW103+DZ103+EC103+EF103+EI103+EL103+EO103+ER103+EU103+EX103+FA103+FD103+FG103</f>
        <v>121</v>
      </c>
      <c r="FK103" s="111">
        <f t="shared" ref="FK103" si="1195">FJ103/FI103*100</f>
        <v>100</v>
      </c>
    </row>
    <row r="104" spans="1:167" x14ac:dyDescent="0.25">
      <c r="A104" s="48" t="s">
        <v>78</v>
      </c>
      <c r="B104" s="49" t="s">
        <v>21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>
        <v>25</v>
      </c>
      <c r="V104" s="41">
        <v>25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>
        <v>76</v>
      </c>
      <c r="BF104" s="41">
        <v>76</v>
      </c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</row>
    <row r="105" spans="1:167" x14ac:dyDescent="0.25">
      <c r="A105" s="48" t="s">
        <v>79</v>
      </c>
      <c r="B105" s="49" t="s">
        <v>21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>
        <v>20</v>
      </c>
      <c r="V105" s="41">
        <v>20</v>
      </c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</row>
    <row r="106" spans="1:167" x14ac:dyDescent="0.25">
      <c r="A106" s="48" t="s">
        <v>86</v>
      </c>
      <c r="B106" s="49" t="s">
        <v>21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</row>
    <row r="107" spans="1:167" x14ac:dyDescent="0.25">
      <c r="A107" s="48" t="s">
        <v>101</v>
      </c>
      <c r="B107" s="49" t="s">
        <v>21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</row>
    <row r="108" spans="1:167" s="112" customFormat="1" x14ac:dyDescent="0.25">
      <c r="A108" s="117" t="s">
        <v>107</v>
      </c>
      <c r="B108" s="114" t="s">
        <v>21</v>
      </c>
      <c r="C108" s="110">
        <f>C109+C110+C111+C112</f>
        <v>0</v>
      </c>
      <c r="D108" s="110">
        <f>D109+D110+D111+D112</f>
        <v>0</v>
      </c>
      <c r="E108" s="111"/>
      <c r="F108" s="110">
        <f>F109+F110+F111+F112</f>
        <v>0</v>
      </c>
      <c r="G108" s="110">
        <f>G109+G110+G111+G112</f>
        <v>0</v>
      </c>
      <c r="H108" s="111"/>
      <c r="I108" s="110">
        <f>I109+I110+I111+I112</f>
        <v>0</v>
      </c>
      <c r="J108" s="110">
        <f>J109+J110+J111+J112</f>
        <v>0</v>
      </c>
      <c r="K108" s="111"/>
      <c r="L108" s="110">
        <f t="shared" ref="L108:M108" si="1196">L109+L110+L111+L112</f>
        <v>0</v>
      </c>
      <c r="M108" s="110">
        <f t="shared" si="1196"/>
        <v>0</v>
      </c>
      <c r="N108" s="111"/>
      <c r="O108" s="110">
        <f t="shared" ref="O108:P108" si="1197">O109+O110+O111+O112</f>
        <v>40</v>
      </c>
      <c r="P108" s="110">
        <f t="shared" si="1197"/>
        <v>40</v>
      </c>
      <c r="Q108" s="111">
        <f t="shared" ref="Q108" si="1198">P108/O108*100</f>
        <v>100</v>
      </c>
      <c r="R108" s="110">
        <f t="shared" ref="R108:S108" si="1199">R109+R110+R111+R112</f>
        <v>0</v>
      </c>
      <c r="S108" s="110">
        <f t="shared" si="1199"/>
        <v>0</v>
      </c>
      <c r="T108" s="111"/>
      <c r="U108" s="110">
        <f t="shared" ref="U108:V108" si="1200">U109+U110+U111+U112</f>
        <v>0</v>
      </c>
      <c r="V108" s="110">
        <f t="shared" si="1200"/>
        <v>0</v>
      </c>
      <c r="W108" s="111"/>
      <c r="X108" s="110">
        <f t="shared" ref="X108:Y108" si="1201">X109+X110+X111+X112</f>
        <v>0</v>
      </c>
      <c r="Y108" s="110">
        <f t="shared" si="1201"/>
        <v>0</v>
      </c>
      <c r="Z108" s="111"/>
      <c r="AA108" s="110">
        <f t="shared" ref="AA108:AB108" si="1202">AA109+AA110+AA111+AA112</f>
        <v>0</v>
      </c>
      <c r="AB108" s="110">
        <f t="shared" si="1202"/>
        <v>0</v>
      </c>
      <c r="AC108" s="111"/>
      <c r="AD108" s="110">
        <f t="shared" ref="AD108:AE108" si="1203">AD109+AD110+AD111+AD112</f>
        <v>0</v>
      </c>
      <c r="AE108" s="110">
        <f t="shared" si="1203"/>
        <v>0</v>
      </c>
      <c r="AF108" s="111"/>
      <c r="AG108" s="110">
        <f t="shared" ref="AG108:AH108" si="1204">AG109+AG110+AG111+AG112</f>
        <v>0</v>
      </c>
      <c r="AH108" s="110">
        <f t="shared" si="1204"/>
        <v>0</v>
      </c>
      <c r="AI108" s="111"/>
      <c r="AJ108" s="110">
        <f t="shared" ref="AJ108:AK108" si="1205">AJ109+AJ110+AJ111+AJ112</f>
        <v>0</v>
      </c>
      <c r="AK108" s="110">
        <f t="shared" si="1205"/>
        <v>0</v>
      </c>
      <c r="AL108" s="111"/>
      <c r="AM108" s="110">
        <f t="shared" ref="AM108:AN108" si="1206">AM109+AM110+AM111+AM112</f>
        <v>0</v>
      </c>
      <c r="AN108" s="110">
        <f t="shared" si="1206"/>
        <v>0</v>
      </c>
      <c r="AO108" s="111"/>
      <c r="AP108" s="110">
        <f t="shared" ref="AP108:AQ108" si="1207">AP109+AP110+AP111+AP112</f>
        <v>35</v>
      </c>
      <c r="AQ108" s="110">
        <f t="shared" si="1207"/>
        <v>35</v>
      </c>
      <c r="AR108" s="111">
        <f t="shared" ref="AR108" si="1208">AQ108/AP108*100</f>
        <v>100</v>
      </c>
      <c r="AS108" s="110">
        <f t="shared" ref="AS108:AT108" si="1209">AS109+AS110+AS111+AS112</f>
        <v>0</v>
      </c>
      <c r="AT108" s="110">
        <f t="shared" si="1209"/>
        <v>0</v>
      </c>
      <c r="AU108" s="111"/>
      <c r="AV108" s="110">
        <f t="shared" ref="AV108:AW108" si="1210">AV109+AV110+AV111+AV112</f>
        <v>0</v>
      </c>
      <c r="AW108" s="110">
        <f t="shared" si="1210"/>
        <v>0</v>
      </c>
      <c r="AX108" s="111"/>
      <c r="AY108" s="110">
        <f t="shared" ref="AY108:AZ108" si="1211">AY109+AY110+AY111+AY112</f>
        <v>0</v>
      </c>
      <c r="AZ108" s="110">
        <f t="shared" si="1211"/>
        <v>0</v>
      </c>
      <c r="BA108" s="111"/>
      <c r="BB108" s="110">
        <f t="shared" ref="BB108:BC108" si="1212">BB109+BB110+BB111+BB112</f>
        <v>0</v>
      </c>
      <c r="BC108" s="110">
        <f t="shared" si="1212"/>
        <v>0</v>
      </c>
      <c r="BD108" s="111"/>
      <c r="BE108" s="110">
        <f t="shared" ref="BE108:BF108" si="1213">BE109+BE110+BE111+BE112</f>
        <v>0</v>
      </c>
      <c r="BF108" s="110">
        <f t="shared" si="1213"/>
        <v>0</v>
      </c>
      <c r="BG108" s="111"/>
      <c r="BH108" s="110">
        <f t="shared" ref="BH108:BI108" si="1214">BH109+BH110+BH111+BH112</f>
        <v>0</v>
      </c>
      <c r="BI108" s="110">
        <f t="shared" si="1214"/>
        <v>0</v>
      </c>
      <c r="BJ108" s="111"/>
      <c r="BK108" s="110">
        <f t="shared" ref="BK108:BL108" si="1215">BK109+BK110+BK111+BK112</f>
        <v>0</v>
      </c>
      <c r="BL108" s="110">
        <f t="shared" si="1215"/>
        <v>0</v>
      </c>
      <c r="BM108" s="111"/>
      <c r="BN108" s="110">
        <f t="shared" ref="BN108:BO108" si="1216">BN109+BN110+BN111+BN112</f>
        <v>130</v>
      </c>
      <c r="BO108" s="110">
        <f t="shared" si="1216"/>
        <v>130</v>
      </c>
      <c r="BP108" s="111">
        <f t="shared" ref="BP108" si="1217">BO108/BN108*100</f>
        <v>100</v>
      </c>
      <c r="BQ108" s="110">
        <f t="shared" ref="BQ108:BR108" si="1218">BQ109+BQ110+BQ111+BQ112</f>
        <v>0</v>
      </c>
      <c r="BR108" s="110">
        <f t="shared" si="1218"/>
        <v>0</v>
      </c>
      <c r="BS108" s="111"/>
      <c r="BT108" s="110">
        <f t="shared" ref="BT108:BU108" si="1219">BT109+BT110+BT111+BT112</f>
        <v>0</v>
      </c>
      <c r="BU108" s="110">
        <f t="shared" si="1219"/>
        <v>0</v>
      </c>
      <c r="BV108" s="111"/>
      <c r="BW108" s="110">
        <f t="shared" ref="BW108:BX108" si="1220">BW109+BW110+BW111+BW112</f>
        <v>0</v>
      </c>
      <c r="BX108" s="110">
        <f t="shared" si="1220"/>
        <v>0</v>
      </c>
      <c r="BY108" s="111"/>
      <c r="BZ108" s="110">
        <f t="shared" ref="BZ108:CA108" si="1221">BZ109+BZ110+BZ111+BZ112</f>
        <v>0</v>
      </c>
      <c r="CA108" s="110">
        <f t="shared" si="1221"/>
        <v>0</v>
      </c>
      <c r="CB108" s="111"/>
      <c r="CC108" s="110">
        <f t="shared" ref="CC108:CD108" si="1222">CC109+CC110+CC111+CC112</f>
        <v>120</v>
      </c>
      <c r="CD108" s="110">
        <f t="shared" si="1222"/>
        <v>120</v>
      </c>
      <c r="CE108" s="111">
        <f t="shared" ref="CE108" si="1223">CD108/CC108*100</f>
        <v>100</v>
      </c>
      <c r="CF108" s="110">
        <f t="shared" ref="CF108:CG108" si="1224">CF109+CF110+CF111+CF112</f>
        <v>0</v>
      </c>
      <c r="CG108" s="110">
        <f t="shared" si="1224"/>
        <v>0</v>
      </c>
      <c r="CH108" s="111"/>
      <c r="CI108" s="110">
        <f t="shared" ref="CI108:CJ108" si="1225">CI109+CI110+CI111+CI112</f>
        <v>0</v>
      </c>
      <c r="CJ108" s="110">
        <f t="shared" si="1225"/>
        <v>0</v>
      </c>
      <c r="CK108" s="111"/>
      <c r="CL108" s="110">
        <f t="shared" ref="CL108:CM108" si="1226">CL109+CL110+CL111+CL112</f>
        <v>0</v>
      </c>
      <c r="CM108" s="110">
        <f t="shared" si="1226"/>
        <v>0</v>
      </c>
      <c r="CN108" s="111"/>
      <c r="CO108" s="110">
        <f t="shared" ref="CO108:CP108" si="1227">CO109+CO110+CO111+CO112</f>
        <v>253</v>
      </c>
      <c r="CP108" s="110">
        <f t="shared" si="1227"/>
        <v>253</v>
      </c>
      <c r="CQ108" s="111">
        <f t="shared" ref="CQ108" si="1228">CP108/CO108*100</f>
        <v>100</v>
      </c>
      <c r="CR108" s="110">
        <f t="shared" ref="CR108:CS108" si="1229">CR109+CR110+CR111+CR112</f>
        <v>60</v>
      </c>
      <c r="CS108" s="110">
        <f t="shared" si="1229"/>
        <v>60</v>
      </c>
      <c r="CT108" s="111">
        <f t="shared" ref="CT108" si="1230">CS108/CR108*100</f>
        <v>100</v>
      </c>
      <c r="CU108" s="110">
        <f t="shared" ref="CU108:CV108" si="1231">CU109+CU110+CU111+CU112</f>
        <v>146</v>
      </c>
      <c r="CV108" s="110">
        <f t="shared" si="1231"/>
        <v>146</v>
      </c>
      <c r="CW108" s="111">
        <f t="shared" ref="CW108" si="1232">CV108/CU108*100</f>
        <v>100</v>
      </c>
      <c r="CX108" s="110">
        <f t="shared" ref="CX108:CY108" si="1233">CX109+CX110+CX111+CX112</f>
        <v>0</v>
      </c>
      <c r="CY108" s="110">
        <f t="shared" si="1233"/>
        <v>0</v>
      </c>
      <c r="CZ108" s="111"/>
      <c r="DA108" s="110">
        <f t="shared" ref="DA108:DB108" si="1234">DA109+DA110+DA111+DA112</f>
        <v>0</v>
      </c>
      <c r="DB108" s="110">
        <f t="shared" si="1234"/>
        <v>0</v>
      </c>
      <c r="DC108" s="111"/>
      <c r="DD108" s="110">
        <f t="shared" ref="DD108:DE108" si="1235">DD109+DD110+DD111+DD112</f>
        <v>0</v>
      </c>
      <c r="DE108" s="110">
        <f t="shared" si="1235"/>
        <v>0</v>
      </c>
      <c r="DF108" s="111"/>
      <c r="DG108" s="110">
        <f t="shared" ref="DG108:DH108" si="1236">DG109+DG110+DG111+DG112</f>
        <v>154</v>
      </c>
      <c r="DH108" s="110">
        <f t="shared" si="1236"/>
        <v>154</v>
      </c>
      <c r="DI108" s="111">
        <f t="shared" ref="DI108" si="1237">DH108/DG108*100</f>
        <v>100</v>
      </c>
      <c r="DJ108" s="110">
        <f t="shared" ref="DJ108:DK108" si="1238">DJ109+DJ110+DJ111+DJ112</f>
        <v>0</v>
      </c>
      <c r="DK108" s="110">
        <f t="shared" si="1238"/>
        <v>0</v>
      </c>
      <c r="DL108" s="111"/>
      <c r="DM108" s="110">
        <f t="shared" ref="DM108:DN108" si="1239">DM109+DM110+DM111+DM112</f>
        <v>0</v>
      </c>
      <c r="DN108" s="110">
        <f t="shared" si="1239"/>
        <v>0</v>
      </c>
      <c r="DO108" s="111"/>
      <c r="DP108" s="110">
        <f t="shared" ref="DP108:DQ108" si="1240">DP109+DP110+DP111+DP112</f>
        <v>0</v>
      </c>
      <c r="DQ108" s="110">
        <f t="shared" si="1240"/>
        <v>0</v>
      </c>
      <c r="DR108" s="111"/>
      <c r="DS108" s="110">
        <f t="shared" ref="DS108:DT108" si="1241">DS109+DS110+DS111+DS112</f>
        <v>30</v>
      </c>
      <c r="DT108" s="110">
        <f t="shared" si="1241"/>
        <v>30</v>
      </c>
      <c r="DU108" s="111">
        <f t="shared" ref="DU108" si="1242">DT108/DS108*100</f>
        <v>100</v>
      </c>
      <c r="DV108" s="110">
        <f t="shared" ref="DV108:DW108" si="1243">DV109+DV110+DV111+DV112</f>
        <v>20</v>
      </c>
      <c r="DW108" s="110">
        <f t="shared" si="1243"/>
        <v>20</v>
      </c>
      <c r="DX108" s="111">
        <f t="shared" ref="DX108" si="1244">DW108/DV108*100</f>
        <v>100</v>
      </c>
      <c r="DY108" s="110">
        <f t="shared" ref="DY108:DZ108" si="1245">DY109+DY110+DY111+DY112</f>
        <v>0</v>
      </c>
      <c r="DZ108" s="110">
        <f t="shared" si="1245"/>
        <v>0</v>
      </c>
      <c r="EA108" s="111"/>
      <c r="EB108" s="110">
        <f t="shared" ref="EB108:EC108" si="1246">EB109+EB110+EB111+EB112</f>
        <v>0</v>
      </c>
      <c r="EC108" s="110">
        <f t="shared" si="1246"/>
        <v>0</v>
      </c>
      <c r="ED108" s="111"/>
      <c r="EE108" s="110">
        <f t="shared" ref="EE108:EF108" si="1247">EE109+EE110+EE111+EE112</f>
        <v>0</v>
      </c>
      <c r="EF108" s="110">
        <f t="shared" si="1247"/>
        <v>0</v>
      </c>
      <c r="EG108" s="111"/>
      <c r="EH108" s="110">
        <f t="shared" ref="EH108:EI108" si="1248">EH109+EH110+EH111+EH112</f>
        <v>0</v>
      </c>
      <c r="EI108" s="110">
        <f t="shared" si="1248"/>
        <v>0</v>
      </c>
      <c r="EJ108" s="111"/>
      <c r="EK108" s="110">
        <f t="shared" ref="EK108:EL108" si="1249">EK109+EK110+EK111+EK112</f>
        <v>0</v>
      </c>
      <c r="EL108" s="110">
        <f t="shared" si="1249"/>
        <v>0</v>
      </c>
      <c r="EM108" s="111"/>
      <c r="EN108" s="110">
        <f t="shared" ref="EN108:EO108" si="1250">EN109+EN110+EN111+EN112</f>
        <v>0</v>
      </c>
      <c r="EO108" s="110">
        <f t="shared" si="1250"/>
        <v>0</v>
      </c>
      <c r="EP108" s="111"/>
      <c r="EQ108" s="110">
        <f t="shared" ref="EQ108:ER108" si="1251">EQ109+EQ110+EQ111+EQ112</f>
        <v>0</v>
      </c>
      <c r="ER108" s="110">
        <f t="shared" si="1251"/>
        <v>0</v>
      </c>
      <c r="ES108" s="111"/>
      <c r="ET108" s="110">
        <f t="shared" ref="ET108:EU108" si="1252">ET109+ET110+ET111+ET112</f>
        <v>0</v>
      </c>
      <c r="EU108" s="110">
        <f t="shared" si="1252"/>
        <v>0</v>
      </c>
      <c r="EV108" s="111"/>
      <c r="EW108" s="110">
        <f t="shared" ref="EW108:EX108" si="1253">EW109+EW110+EW111+EW112</f>
        <v>0</v>
      </c>
      <c r="EX108" s="110">
        <f t="shared" si="1253"/>
        <v>0</v>
      </c>
      <c r="EY108" s="111"/>
      <c r="EZ108" s="110">
        <f t="shared" ref="EZ108:FA108" si="1254">EZ109+EZ110+EZ111+EZ112</f>
        <v>0</v>
      </c>
      <c r="FA108" s="110">
        <f t="shared" si="1254"/>
        <v>0</v>
      </c>
      <c r="FB108" s="111"/>
      <c r="FC108" s="110">
        <f t="shared" ref="FC108:FD108" si="1255">FC109+FC110+FC111+FC112</f>
        <v>0</v>
      </c>
      <c r="FD108" s="110">
        <f t="shared" si="1255"/>
        <v>0</v>
      </c>
      <c r="FE108" s="111"/>
      <c r="FF108" s="110">
        <f t="shared" ref="FF108:FG108" si="1256">FF109+FF110+FF111+FF112</f>
        <v>1105</v>
      </c>
      <c r="FG108" s="110">
        <f t="shared" si="1256"/>
        <v>1105</v>
      </c>
      <c r="FH108" s="111">
        <f t="shared" ref="FH108" si="1257">FG108/FF108*100</f>
        <v>100</v>
      </c>
      <c r="FI108" s="110">
        <f>C108+F108+I108+L108+O108+R108+U108+X108+AA108+AD108+AG108+AJ108+AM108+AP108+AS108+AV108+AY108+BB108+BE108+BH108+BK108+BN108+BQ108+BT108+BW108+BZ108+CC108+CF108+CI108+CL108+CO108+CR108+CU108+CX108+DA108+DD108+DG108+DJ108+DM108+DP108+DS108+DV108+DY108+EB108+EE108+EH108+EK108+EN108+EQ108+ET108+EW108+EZ108+FC108+FF108</f>
        <v>2093</v>
      </c>
      <c r="FJ108" s="110">
        <f>D108+G108+J108+M108+P108+S108+V108+Y108+AB108+AE108+AH108+AK108+AN108+AQ108+AT108+AW108+AZ108+BC108+BF108+BI108+BL108+BO108+BR108+BU108+BX108+CA108+CD108+CG108+CJ108+CM108+CP108+CS108+CV108+CY108+DB108+DE108+DH108+DK108+DN108+DQ108+DT108+DW108+DZ108+EC108+EF108+EI108+EL108+EO108+ER108+EU108+EX108+FA108+FD108+FG108</f>
        <v>2093</v>
      </c>
      <c r="FK108" s="111">
        <f t="shared" ref="FK108" si="1258">FJ108/FI108*100</f>
        <v>100</v>
      </c>
    </row>
    <row r="109" spans="1:167" x14ac:dyDescent="0.25">
      <c r="A109" s="48" t="s">
        <v>78</v>
      </c>
      <c r="B109" s="49" t="s">
        <v>21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>
        <v>40</v>
      </c>
      <c r="P109" s="41">
        <v>40</v>
      </c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>
        <v>20</v>
      </c>
      <c r="AQ109" s="41">
        <v>20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>
        <v>90</v>
      </c>
      <c r="BO109" s="41">
        <v>90</v>
      </c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>
        <v>80</v>
      </c>
      <c r="CD109" s="41">
        <v>80</v>
      </c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>
        <v>218</v>
      </c>
      <c r="CP109" s="41">
        <v>218</v>
      </c>
      <c r="CQ109" s="41"/>
      <c r="CR109" s="41">
        <v>44</v>
      </c>
      <c r="CS109" s="41">
        <v>44</v>
      </c>
      <c r="CT109" s="41"/>
      <c r="CU109" s="41">
        <v>75</v>
      </c>
      <c r="CV109" s="41">
        <v>75</v>
      </c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>
        <v>94</v>
      </c>
      <c r="DH109" s="41">
        <v>94</v>
      </c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>
        <v>18</v>
      </c>
      <c r="DT109" s="41">
        <v>18</v>
      </c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>
        <v>663</v>
      </c>
      <c r="FG109" s="41">
        <v>663</v>
      </c>
      <c r="FH109" s="41"/>
      <c r="FI109" s="41"/>
      <c r="FJ109" s="41"/>
      <c r="FK109" s="41"/>
    </row>
    <row r="110" spans="1:167" x14ac:dyDescent="0.25">
      <c r="A110" s="48" t="s">
        <v>79</v>
      </c>
      <c r="B110" s="49" t="s">
        <v>21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>
        <v>15</v>
      </c>
      <c r="AQ110" s="41">
        <v>15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>
        <v>40</v>
      </c>
      <c r="BO110" s="41">
        <v>40</v>
      </c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>
        <v>40</v>
      </c>
      <c r="CD110" s="41">
        <v>40</v>
      </c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>
        <v>35</v>
      </c>
      <c r="CP110" s="41">
        <v>35</v>
      </c>
      <c r="CQ110" s="41"/>
      <c r="CR110" s="41">
        <v>16</v>
      </c>
      <c r="CS110" s="41">
        <v>16</v>
      </c>
      <c r="CT110" s="41"/>
      <c r="CU110" s="41">
        <v>71</v>
      </c>
      <c r="CV110" s="41">
        <v>71</v>
      </c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>
        <v>60</v>
      </c>
      <c r="DH110" s="41">
        <v>60</v>
      </c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>
        <v>12</v>
      </c>
      <c r="DT110" s="41">
        <v>12</v>
      </c>
      <c r="DU110" s="41"/>
      <c r="DV110" s="41">
        <v>20</v>
      </c>
      <c r="DW110" s="41">
        <v>20</v>
      </c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>
        <v>442</v>
      </c>
      <c r="FG110" s="41">
        <v>442</v>
      </c>
      <c r="FH110" s="41"/>
      <c r="FI110" s="41"/>
      <c r="FJ110" s="41"/>
      <c r="FK110" s="41"/>
    </row>
    <row r="111" spans="1:167" x14ac:dyDescent="0.25">
      <c r="A111" s="48" t="s">
        <v>86</v>
      </c>
      <c r="B111" s="49" t="s">
        <v>21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</row>
    <row r="112" spans="1:167" x14ac:dyDescent="0.25">
      <c r="A112" s="48" t="s">
        <v>101</v>
      </c>
      <c r="B112" s="49" t="s">
        <v>21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</row>
    <row r="113" spans="1:167" s="112" customFormat="1" x14ac:dyDescent="0.25">
      <c r="A113" s="117" t="s">
        <v>108</v>
      </c>
      <c r="B113" s="114" t="s">
        <v>21</v>
      </c>
      <c r="C113" s="110">
        <f>C114+C115+C116+C117</f>
        <v>215</v>
      </c>
      <c r="D113" s="110">
        <f>D114+D115+D116+D117</f>
        <v>215</v>
      </c>
      <c r="E113" s="111">
        <f>D113/C113*100</f>
        <v>100</v>
      </c>
      <c r="F113" s="110">
        <f>F114+F115+F116+F117</f>
        <v>0</v>
      </c>
      <c r="G113" s="110">
        <f>G114+G115+G116+G117</f>
        <v>0</v>
      </c>
      <c r="H113" s="111"/>
      <c r="I113" s="110">
        <f>I114+I115+I116+I117</f>
        <v>0</v>
      </c>
      <c r="J113" s="110">
        <f>J114+J115+J116+J117</f>
        <v>0</v>
      </c>
      <c r="K113" s="111"/>
      <c r="L113" s="110">
        <f t="shared" ref="L113:M113" si="1259">L114+L115+L116+L117</f>
        <v>0</v>
      </c>
      <c r="M113" s="110">
        <f t="shared" si="1259"/>
        <v>0</v>
      </c>
      <c r="N113" s="111"/>
      <c r="O113" s="110">
        <f t="shared" ref="O113:P113" si="1260">O114+O115+O116+O117</f>
        <v>0</v>
      </c>
      <c r="P113" s="110">
        <f t="shared" si="1260"/>
        <v>0</v>
      </c>
      <c r="Q113" s="111"/>
      <c r="R113" s="110">
        <f t="shared" ref="R113:S113" si="1261">R114+R115+R116+R117</f>
        <v>0</v>
      </c>
      <c r="S113" s="110">
        <f t="shared" si="1261"/>
        <v>0</v>
      </c>
      <c r="T113" s="111"/>
      <c r="U113" s="110">
        <f t="shared" ref="U113:V113" si="1262">U114+U115+U116+U117</f>
        <v>0</v>
      </c>
      <c r="V113" s="110">
        <f t="shared" si="1262"/>
        <v>0</v>
      </c>
      <c r="W113" s="111"/>
      <c r="X113" s="110">
        <f t="shared" ref="X113:Y113" si="1263">X114+X115+X116+X117</f>
        <v>295</v>
      </c>
      <c r="Y113" s="110">
        <f t="shared" si="1263"/>
        <v>295</v>
      </c>
      <c r="Z113" s="111">
        <f t="shared" ref="Z113" si="1264">Y113/X113*100</f>
        <v>100</v>
      </c>
      <c r="AA113" s="110">
        <f t="shared" ref="AA113:AB113" si="1265">AA114+AA115+AA116+AA117</f>
        <v>0</v>
      </c>
      <c r="AB113" s="110">
        <f t="shared" si="1265"/>
        <v>0</v>
      </c>
      <c r="AC113" s="111"/>
      <c r="AD113" s="110">
        <f t="shared" ref="AD113:AE113" si="1266">AD114+AD115+AD116+AD117</f>
        <v>0</v>
      </c>
      <c r="AE113" s="110">
        <f t="shared" si="1266"/>
        <v>0</v>
      </c>
      <c r="AF113" s="111"/>
      <c r="AG113" s="110">
        <f t="shared" ref="AG113:AH113" si="1267">AG114+AG115+AG116+AG117</f>
        <v>0</v>
      </c>
      <c r="AH113" s="110">
        <f t="shared" si="1267"/>
        <v>0</v>
      </c>
      <c r="AI113" s="111"/>
      <c r="AJ113" s="110">
        <f t="shared" ref="AJ113:AK113" si="1268">AJ114+AJ115+AJ116+AJ117</f>
        <v>40</v>
      </c>
      <c r="AK113" s="110">
        <f t="shared" si="1268"/>
        <v>40</v>
      </c>
      <c r="AL113" s="111">
        <f t="shared" ref="AL113" si="1269">AK113/AJ113*100</f>
        <v>100</v>
      </c>
      <c r="AM113" s="110">
        <f t="shared" ref="AM113:AN113" si="1270">AM114+AM115+AM116+AM117</f>
        <v>0</v>
      </c>
      <c r="AN113" s="110">
        <f t="shared" si="1270"/>
        <v>0</v>
      </c>
      <c r="AO113" s="111"/>
      <c r="AP113" s="110">
        <f t="shared" ref="AP113:AQ113" si="1271">AP114+AP115+AP116+AP117</f>
        <v>0</v>
      </c>
      <c r="AQ113" s="110">
        <f t="shared" si="1271"/>
        <v>0</v>
      </c>
      <c r="AR113" s="111"/>
      <c r="AS113" s="110">
        <f t="shared" ref="AS113:AT113" si="1272">AS114+AS115+AS116+AS117</f>
        <v>0</v>
      </c>
      <c r="AT113" s="110">
        <f t="shared" si="1272"/>
        <v>0</v>
      </c>
      <c r="AU113" s="111"/>
      <c r="AV113" s="110">
        <f t="shared" ref="AV113:AW113" si="1273">AV114+AV115+AV116+AV117</f>
        <v>0</v>
      </c>
      <c r="AW113" s="110">
        <f t="shared" si="1273"/>
        <v>0</v>
      </c>
      <c r="AX113" s="111"/>
      <c r="AY113" s="110">
        <f t="shared" ref="AY113:AZ113" si="1274">AY114+AY115+AY116+AY117</f>
        <v>0</v>
      </c>
      <c r="AZ113" s="110">
        <f t="shared" si="1274"/>
        <v>0</v>
      </c>
      <c r="BA113" s="111"/>
      <c r="BB113" s="110">
        <f t="shared" ref="BB113:BC113" si="1275">BB114+BB115+BB116+BB117</f>
        <v>0</v>
      </c>
      <c r="BC113" s="110">
        <f t="shared" si="1275"/>
        <v>0</v>
      </c>
      <c r="BD113" s="111"/>
      <c r="BE113" s="110">
        <f t="shared" ref="BE113:BF113" si="1276">BE114+BE115+BE116+BE117</f>
        <v>0</v>
      </c>
      <c r="BF113" s="110">
        <f t="shared" si="1276"/>
        <v>0</v>
      </c>
      <c r="BG113" s="111"/>
      <c r="BH113" s="110">
        <f t="shared" ref="BH113:BI113" si="1277">BH114+BH115+BH116+BH117</f>
        <v>0</v>
      </c>
      <c r="BI113" s="110">
        <f t="shared" si="1277"/>
        <v>0</v>
      </c>
      <c r="BJ113" s="111"/>
      <c r="BK113" s="110">
        <f t="shared" ref="BK113:BL113" si="1278">BK114+BK115+BK116+BK117</f>
        <v>0</v>
      </c>
      <c r="BL113" s="110">
        <f t="shared" si="1278"/>
        <v>0</v>
      </c>
      <c r="BM113" s="111"/>
      <c r="BN113" s="110">
        <f t="shared" ref="BN113:BO113" si="1279">BN114+BN115+BN116+BN117</f>
        <v>40</v>
      </c>
      <c r="BO113" s="110">
        <f t="shared" si="1279"/>
        <v>40</v>
      </c>
      <c r="BP113" s="111">
        <f t="shared" ref="BP113" si="1280">BO113/BN113*100</f>
        <v>100</v>
      </c>
      <c r="BQ113" s="110">
        <f t="shared" ref="BQ113:BR113" si="1281">BQ114+BQ115+BQ116+BQ117</f>
        <v>0</v>
      </c>
      <c r="BR113" s="110">
        <f t="shared" si="1281"/>
        <v>0</v>
      </c>
      <c r="BS113" s="111"/>
      <c r="BT113" s="110">
        <f t="shared" ref="BT113:BU113" si="1282">BT114+BT115+BT116+BT117</f>
        <v>0</v>
      </c>
      <c r="BU113" s="110">
        <f t="shared" si="1282"/>
        <v>0</v>
      </c>
      <c r="BV113" s="111"/>
      <c r="BW113" s="110">
        <f t="shared" ref="BW113:BX113" si="1283">BW114+BW115+BW116+BW117</f>
        <v>0</v>
      </c>
      <c r="BX113" s="110">
        <f t="shared" si="1283"/>
        <v>0</v>
      </c>
      <c r="BY113" s="111"/>
      <c r="BZ113" s="110">
        <f t="shared" ref="BZ113:CA113" si="1284">BZ114+BZ115+BZ116+BZ117</f>
        <v>0</v>
      </c>
      <c r="CA113" s="110">
        <f t="shared" si="1284"/>
        <v>0</v>
      </c>
      <c r="CB113" s="111"/>
      <c r="CC113" s="110">
        <f t="shared" ref="CC113:CD113" si="1285">CC114+CC115+CC116+CC117</f>
        <v>0</v>
      </c>
      <c r="CD113" s="110">
        <f t="shared" si="1285"/>
        <v>0</v>
      </c>
      <c r="CE113" s="111"/>
      <c r="CF113" s="110">
        <f t="shared" ref="CF113:CG113" si="1286">CF114+CF115+CF116+CF117</f>
        <v>69</v>
      </c>
      <c r="CG113" s="110">
        <f t="shared" si="1286"/>
        <v>69</v>
      </c>
      <c r="CH113" s="111">
        <f t="shared" ref="CH113" si="1287">CG113/CF113*100</f>
        <v>100</v>
      </c>
      <c r="CI113" s="110">
        <f t="shared" ref="CI113:CJ113" si="1288">CI114+CI115+CI116+CI117</f>
        <v>0</v>
      </c>
      <c r="CJ113" s="110">
        <f t="shared" si="1288"/>
        <v>0</v>
      </c>
      <c r="CK113" s="111"/>
      <c r="CL113" s="110">
        <f t="shared" ref="CL113:CM113" si="1289">CL114+CL115+CL116+CL117</f>
        <v>0</v>
      </c>
      <c r="CM113" s="110">
        <f t="shared" si="1289"/>
        <v>0</v>
      </c>
      <c r="CN113" s="111"/>
      <c r="CO113" s="110">
        <f t="shared" ref="CO113:CP113" si="1290">CO114+CO115+CO116+CO117</f>
        <v>0</v>
      </c>
      <c r="CP113" s="110">
        <f t="shared" si="1290"/>
        <v>0</v>
      </c>
      <c r="CQ113" s="111"/>
      <c r="CR113" s="110">
        <f t="shared" ref="CR113:CS113" si="1291">CR114+CR115+CR116+CR117</f>
        <v>0</v>
      </c>
      <c r="CS113" s="110">
        <f t="shared" si="1291"/>
        <v>0</v>
      </c>
      <c r="CT113" s="111"/>
      <c r="CU113" s="110">
        <f t="shared" ref="CU113:CV113" si="1292">CU114+CU115+CU116+CU117</f>
        <v>0</v>
      </c>
      <c r="CV113" s="110">
        <f t="shared" si="1292"/>
        <v>0</v>
      </c>
      <c r="CW113" s="111"/>
      <c r="CX113" s="110">
        <f t="shared" ref="CX113:CY113" si="1293">CX114+CX115+CX116+CX117</f>
        <v>0</v>
      </c>
      <c r="CY113" s="110">
        <f t="shared" si="1293"/>
        <v>0</v>
      </c>
      <c r="CZ113" s="111"/>
      <c r="DA113" s="110">
        <f t="shared" ref="DA113:DB113" si="1294">DA114+DA115+DA116+DA117</f>
        <v>0</v>
      </c>
      <c r="DB113" s="110">
        <f t="shared" si="1294"/>
        <v>0</v>
      </c>
      <c r="DC113" s="111"/>
      <c r="DD113" s="110">
        <f t="shared" ref="DD113:DE113" si="1295">DD114+DD115+DD116+DD117</f>
        <v>54</v>
      </c>
      <c r="DE113" s="110">
        <f t="shared" si="1295"/>
        <v>54</v>
      </c>
      <c r="DF113" s="111">
        <f t="shared" ref="DF113" si="1296">DE113/DD113*100</f>
        <v>100</v>
      </c>
      <c r="DG113" s="110">
        <f t="shared" ref="DG113:DH113" si="1297">DG114+DG115+DG116+DG117</f>
        <v>0</v>
      </c>
      <c r="DH113" s="110">
        <f t="shared" si="1297"/>
        <v>0</v>
      </c>
      <c r="DI113" s="111"/>
      <c r="DJ113" s="110">
        <f t="shared" ref="DJ113:DK113" si="1298">DJ114+DJ115+DJ116+DJ117</f>
        <v>0</v>
      </c>
      <c r="DK113" s="110">
        <f t="shared" si="1298"/>
        <v>0</v>
      </c>
      <c r="DL113" s="111"/>
      <c r="DM113" s="110">
        <f t="shared" ref="DM113:DN113" si="1299">DM114+DM115+DM116+DM117</f>
        <v>0</v>
      </c>
      <c r="DN113" s="110">
        <f t="shared" si="1299"/>
        <v>0</v>
      </c>
      <c r="DO113" s="111"/>
      <c r="DP113" s="110">
        <f t="shared" ref="DP113:DQ113" si="1300">DP114+DP115+DP116+DP117</f>
        <v>0</v>
      </c>
      <c r="DQ113" s="110">
        <f t="shared" si="1300"/>
        <v>0</v>
      </c>
      <c r="DR113" s="111"/>
      <c r="DS113" s="110">
        <f t="shared" ref="DS113:DT113" si="1301">DS114+DS115+DS116+DS117</f>
        <v>59</v>
      </c>
      <c r="DT113" s="110">
        <f t="shared" si="1301"/>
        <v>59</v>
      </c>
      <c r="DU113" s="111">
        <f t="shared" ref="DU113" si="1302">DT113/DS113*100</f>
        <v>100</v>
      </c>
      <c r="DV113" s="110">
        <f t="shared" ref="DV113:DW113" si="1303">DV114+DV115+DV116+DV117</f>
        <v>6</v>
      </c>
      <c r="DW113" s="110">
        <f t="shared" si="1303"/>
        <v>6</v>
      </c>
      <c r="DX113" s="111">
        <f t="shared" ref="DX113" si="1304">DW113/DV113*100</f>
        <v>100</v>
      </c>
      <c r="DY113" s="110">
        <f t="shared" ref="DY113:DZ113" si="1305">DY114+DY115+DY116+DY117</f>
        <v>0</v>
      </c>
      <c r="DZ113" s="110">
        <f t="shared" si="1305"/>
        <v>0</v>
      </c>
      <c r="EA113" s="111"/>
      <c r="EB113" s="110">
        <f t="shared" ref="EB113:EC113" si="1306">EB114+EB115+EB116+EB117</f>
        <v>0</v>
      </c>
      <c r="EC113" s="110">
        <f t="shared" si="1306"/>
        <v>0</v>
      </c>
      <c r="ED113" s="111"/>
      <c r="EE113" s="110">
        <f t="shared" ref="EE113:EF113" si="1307">EE114+EE115+EE116+EE117</f>
        <v>0</v>
      </c>
      <c r="EF113" s="110">
        <f t="shared" si="1307"/>
        <v>0</v>
      </c>
      <c r="EG113" s="111"/>
      <c r="EH113" s="110">
        <f t="shared" ref="EH113:EI113" si="1308">EH114+EH115+EH116+EH117</f>
        <v>116</v>
      </c>
      <c r="EI113" s="110">
        <f t="shared" si="1308"/>
        <v>116</v>
      </c>
      <c r="EJ113" s="111">
        <f t="shared" ref="EJ113" si="1309">EI113/EH113*100</f>
        <v>100</v>
      </c>
      <c r="EK113" s="110">
        <f t="shared" ref="EK113:EL113" si="1310">EK114+EK115+EK116+EK117</f>
        <v>0</v>
      </c>
      <c r="EL113" s="110">
        <f t="shared" si="1310"/>
        <v>0</v>
      </c>
      <c r="EM113" s="111"/>
      <c r="EN113" s="110">
        <f t="shared" ref="EN113:EO113" si="1311">EN114+EN115+EN116+EN117</f>
        <v>0</v>
      </c>
      <c r="EO113" s="110">
        <f t="shared" si="1311"/>
        <v>0</v>
      </c>
      <c r="EP113" s="111"/>
      <c r="EQ113" s="110">
        <f t="shared" ref="EQ113:ER113" si="1312">EQ114+EQ115+EQ116+EQ117</f>
        <v>0</v>
      </c>
      <c r="ER113" s="110">
        <f t="shared" si="1312"/>
        <v>0</v>
      </c>
      <c r="ES113" s="111"/>
      <c r="ET113" s="110">
        <f t="shared" ref="ET113:EU113" si="1313">ET114+ET115+ET116+ET117</f>
        <v>0</v>
      </c>
      <c r="EU113" s="110">
        <f t="shared" si="1313"/>
        <v>0</v>
      </c>
      <c r="EV113" s="111"/>
      <c r="EW113" s="110">
        <f t="shared" ref="EW113:EX113" si="1314">EW114+EW115+EW116+EW117</f>
        <v>0</v>
      </c>
      <c r="EX113" s="110">
        <f t="shared" si="1314"/>
        <v>0</v>
      </c>
      <c r="EY113" s="111"/>
      <c r="EZ113" s="110">
        <f t="shared" ref="EZ113:FA113" si="1315">EZ114+EZ115+EZ116+EZ117</f>
        <v>0</v>
      </c>
      <c r="FA113" s="110">
        <f t="shared" si="1315"/>
        <v>0</v>
      </c>
      <c r="FB113" s="111"/>
      <c r="FC113" s="110">
        <f t="shared" ref="FC113:FD113" si="1316">FC114+FC115+FC116+FC117</f>
        <v>0</v>
      </c>
      <c r="FD113" s="110">
        <f t="shared" si="1316"/>
        <v>0</v>
      </c>
      <c r="FE113" s="111"/>
      <c r="FF113" s="110">
        <f t="shared" ref="FF113:FG113" si="1317">FF114+FF115+FF116+FF117</f>
        <v>245</v>
      </c>
      <c r="FG113" s="110">
        <f t="shared" si="1317"/>
        <v>245</v>
      </c>
      <c r="FH113" s="111">
        <f t="shared" ref="FH113" si="1318">FG113/FF113*100</f>
        <v>100</v>
      </c>
      <c r="FI113" s="110">
        <f>C113+F113+I113+L113+O113+R113+U113+X113+AA113+AD113+AG113+AJ113+AM113+AP113+AS113+AV113+AY113+BB113+BE113+BH113+BK113+BN113+BQ113+BT113+BW113+BZ113+CC113+CF113+CI113+CL113+CO113+CR113+CU113+CX113+DA113+DD113+DG113+DJ113+DM113+DP113+DS113+DV113+DY113+EB113+EE113+EH113+EK113+EN113+EQ113+ET113+EW113+EZ113+FC113+FF113</f>
        <v>1139</v>
      </c>
      <c r="FJ113" s="110">
        <f>D113+G113+J113+M113+P113+S113+V113+Y113+AB113+AE113+AH113+AK113+AN113+AQ113+AT113+AW113+AZ113+BC113+BF113+BI113+BL113+BO113+BR113+BU113+BX113+CA113+CD113+CG113+CJ113+CM113+CP113+CS113+CV113+CY113+DB113+DE113+DH113+DK113+DN113+DQ113+DT113+DW113+DZ113+EC113+EF113+EI113+EL113+EO113+ER113+EU113+EX113+FA113+FD113+FG113</f>
        <v>1139</v>
      </c>
      <c r="FK113" s="111">
        <f t="shared" ref="FK113" si="1319">FJ113/FI113*100</f>
        <v>100</v>
      </c>
    </row>
    <row r="114" spans="1:167" x14ac:dyDescent="0.25">
      <c r="A114" s="48" t="s">
        <v>78</v>
      </c>
      <c r="B114" s="49" t="s">
        <v>21</v>
      </c>
      <c r="C114" s="41">
        <v>168</v>
      </c>
      <c r="D114" s="41">
        <v>168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>
        <v>203</v>
      </c>
      <c r="Y114" s="41">
        <v>203</v>
      </c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>
        <v>40</v>
      </c>
      <c r="AK114" s="41">
        <v>40</v>
      </c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>
        <v>20</v>
      </c>
      <c r="BO114" s="41">
        <v>20</v>
      </c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>
        <v>69</v>
      </c>
      <c r="CG114" s="41">
        <v>69</v>
      </c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>
        <v>30</v>
      </c>
      <c r="DE114" s="41">
        <v>30</v>
      </c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>
        <v>47</v>
      </c>
      <c r="DT114" s="41">
        <v>47</v>
      </c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>
        <v>116</v>
      </c>
      <c r="EI114" s="41">
        <v>116</v>
      </c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>
        <v>169</v>
      </c>
      <c r="FG114" s="41">
        <v>169</v>
      </c>
      <c r="FH114" s="41"/>
      <c r="FI114" s="41"/>
      <c r="FJ114" s="41"/>
      <c r="FK114" s="41"/>
    </row>
    <row r="115" spans="1:167" x14ac:dyDescent="0.25">
      <c r="A115" s="48" t="s">
        <v>79</v>
      </c>
      <c r="B115" s="49" t="s">
        <v>21</v>
      </c>
      <c r="C115" s="41">
        <v>39</v>
      </c>
      <c r="D115" s="41">
        <v>39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>
        <v>84</v>
      </c>
      <c r="Y115" s="41">
        <v>84</v>
      </c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>
        <v>20</v>
      </c>
      <c r="BO115" s="41">
        <v>20</v>
      </c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>
        <v>24</v>
      </c>
      <c r="DE115" s="41">
        <v>24</v>
      </c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>
        <v>12</v>
      </c>
      <c r="DT115" s="41">
        <v>12</v>
      </c>
      <c r="DU115" s="41"/>
      <c r="DV115" s="41">
        <v>6</v>
      </c>
      <c r="DW115" s="41">
        <v>6</v>
      </c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>
        <v>76</v>
      </c>
      <c r="FG115" s="41">
        <v>76</v>
      </c>
      <c r="FH115" s="41"/>
      <c r="FI115" s="41"/>
      <c r="FJ115" s="41"/>
      <c r="FK115" s="41"/>
    </row>
    <row r="116" spans="1:167" x14ac:dyDescent="0.25">
      <c r="A116" s="48" t="s">
        <v>86</v>
      </c>
      <c r="B116" s="49" t="s">
        <v>21</v>
      </c>
      <c r="C116" s="41">
        <v>8</v>
      </c>
      <c r="D116" s="41">
        <v>8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>
        <v>8</v>
      </c>
      <c r="Y116" s="41">
        <v>8</v>
      </c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</row>
    <row r="117" spans="1:167" x14ac:dyDescent="0.25">
      <c r="A117" s="48" t="s">
        <v>101</v>
      </c>
      <c r="B117" s="49" t="s">
        <v>21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</row>
    <row r="118" spans="1:167" s="112" customFormat="1" x14ac:dyDescent="0.25">
      <c r="A118" s="117" t="s">
        <v>117</v>
      </c>
      <c r="B118" s="114" t="s">
        <v>21</v>
      </c>
      <c r="C118" s="110">
        <f>C119+C120+C121+C122</f>
        <v>0</v>
      </c>
      <c r="D118" s="110">
        <f>D119+D120+D121+D122</f>
        <v>0</v>
      </c>
      <c r="E118" s="111"/>
      <c r="F118" s="110">
        <f>F119+F120+F121+F122</f>
        <v>0</v>
      </c>
      <c r="G118" s="110">
        <f>G119+G120+G121+G122</f>
        <v>0</v>
      </c>
      <c r="H118" s="111"/>
      <c r="I118" s="110">
        <f>I119+I120+I121+I122</f>
        <v>0</v>
      </c>
      <c r="J118" s="110">
        <f>J119+J120+J121+J122</f>
        <v>0</v>
      </c>
      <c r="K118" s="111"/>
      <c r="L118" s="110">
        <f t="shared" ref="L118:M118" si="1320">L119+L120+L121+L122</f>
        <v>0</v>
      </c>
      <c r="M118" s="110">
        <f t="shared" si="1320"/>
        <v>0</v>
      </c>
      <c r="N118" s="111"/>
      <c r="O118" s="110">
        <f t="shared" ref="O118:P118" si="1321">O119+O120+O121+O122</f>
        <v>0</v>
      </c>
      <c r="P118" s="110">
        <f t="shared" si="1321"/>
        <v>0</v>
      </c>
      <c r="Q118" s="111"/>
      <c r="R118" s="110">
        <f t="shared" ref="R118:S118" si="1322">R119+R120+R121+R122</f>
        <v>0</v>
      </c>
      <c r="S118" s="110">
        <f t="shared" si="1322"/>
        <v>0</v>
      </c>
      <c r="T118" s="111"/>
      <c r="U118" s="110">
        <f t="shared" ref="U118:V118" si="1323">U119+U120+U121+U122</f>
        <v>0</v>
      </c>
      <c r="V118" s="110">
        <f t="shared" si="1323"/>
        <v>0</v>
      </c>
      <c r="W118" s="111"/>
      <c r="X118" s="110">
        <f t="shared" ref="X118:Y118" si="1324">X119+X120+X121+X122</f>
        <v>0</v>
      </c>
      <c r="Y118" s="110">
        <f t="shared" si="1324"/>
        <v>0</v>
      </c>
      <c r="Z118" s="111"/>
      <c r="AA118" s="110">
        <f t="shared" ref="AA118:AB118" si="1325">AA119+AA120+AA121+AA122</f>
        <v>0</v>
      </c>
      <c r="AB118" s="110">
        <f t="shared" si="1325"/>
        <v>0</v>
      </c>
      <c r="AC118" s="111"/>
      <c r="AD118" s="110">
        <f t="shared" ref="AD118:AE118" si="1326">AD119+AD120+AD121+AD122</f>
        <v>0</v>
      </c>
      <c r="AE118" s="110">
        <f t="shared" si="1326"/>
        <v>0</v>
      </c>
      <c r="AF118" s="111"/>
      <c r="AG118" s="110">
        <f t="shared" ref="AG118:AH118" si="1327">AG119+AG120+AG121+AG122</f>
        <v>0</v>
      </c>
      <c r="AH118" s="110">
        <f t="shared" si="1327"/>
        <v>0</v>
      </c>
      <c r="AI118" s="111"/>
      <c r="AJ118" s="110">
        <f t="shared" ref="AJ118:AK118" si="1328">AJ119+AJ120+AJ121+AJ122</f>
        <v>0</v>
      </c>
      <c r="AK118" s="110">
        <f t="shared" si="1328"/>
        <v>0</v>
      </c>
      <c r="AL118" s="111"/>
      <c r="AM118" s="110">
        <f t="shared" ref="AM118:AN118" si="1329">AM119+AM120+AM121+AM122</f>
        <v>0</v>
      </c>
      <c r="AN118" s="110">
        <f t="shared" si="1329"/>
        <v>0</v>
      </c>
      <c r="AO118" s="111"/>
      <c r="AP118" s="110">
        <f t="shared" ref="AP118:AQ118" si="1330">AP119+AP120+AP121+AP122</f>
        <v>0</v>
      </c>
      <c r="AQ118" s="110">
        <f t="shared" si="1330"/>
        <v>0</v>
      </c>
      <c r="AR118" s="111"/>
      <c r="AS118" s="110">
        <f t="shared" ref="AS118:AT118" si="1331">AS119+AS120+AS121+AS122</f>
        <v>0</v>
      </c>
      <c r="AT118" s="110">
        <f t="shared" si="1331"/>
        <v>0</v>
      </c>
      <c r="AU118" s="111"/>
      <c r="AV118" s="110">
        <f t="shared" ref="AV118:AW118" si="1332">AV119+AV120+AV121+AV122</f>
        <v>0</v>
      </c>
      <c r="AW118" s="110">
        <f t="shared" si="1332"/>
        <v>0</v>
      </c>
      <c r="AX118" s="111"/>
      <c r="AY118" s="110">
        <f t="shared" ref="AY118:AZ118" si="1333">AY119+AY120+AY121+AY122</f>
        <v>0</v>
      </c>
      <c r="AZ118" s="110">
        <f t="shared" si="1333"/>
        <v>0</v>
      </c>
      <c r="BA118" s="111"/>
      <c r="BB118" s="110">
        <f t="shared" ref="BB118:BC118" si="1334">BB119+BB120+BB121+BB122</f>
        <v>0</v>
      </c>
      <c r="BC118" s="110">
        <f t="shared" si="1334"/>
        <v>0</v>
      </c>
      <c r="BD118" s="111"/>
      <c r="BE118" s="110">
        <f t="shared" ref="BE118:BF118" si="1335">BE119+BE120+BE121+BE122</f>
        <v>46</v>
      </c>
      <c r="BF118" s="110">
        <f t="shared" si="1335"/>
        <v>46</v>
      </c>
      <c r="BG118" s="111"/>
      <c r="BH118" s="110">
        <f t="shared" ref="BH118:BI118" si="1336">BH119+BH120+BH121+BH122</f>
        <v>0</v>
      </c>
      <c r="BI118" s="110">
        <f t="shared" si="1336"/>
        <v>0</v>
      </c>
      <c r="BJ118" s="111"/>
      <c r="BK118" s="110">
        <f t="shared" ref="BK118:BL118" si="1337">BK119+BK120+BK121+BK122</f>
        <v>0</v>
      </c>
      <c r="BL118" s="110">
        <f t="shared" si="1337"/>
        <v>0</v>
      </c>
      <c r="BM118" s="111"/>
      <c r="BN118" s="110">
        <f t="shared" ref="BN118:BO118" si="1338">BN119+BN120+BN121+BN122</f>
        <v>20</v>
      </c>
      <c r="BO118" s="110">
        <f t="shared" si="1338"/>
        <v>20</v>
      </c>
      <c r="BP118" s="111">
        <f t="shared" ref="BP118" si="1339">BO118/BN118*100</f>
        <v>100</v>
      </c>
      <c r="BQ118" s="110">
        <f t="shared" ref="BQ118:BR118" si="1340">BQ119+BQ120+BQ121+BQ122</f>
        <v>0</v>
      </c>
      <c r="BR118" s="110">
        <f t="shared" si="1340"/>
        <v>0</v>
      </c>
      <c r="BS118" s="111"/>
      <c r="BT118" s="110">
        <f t="shared" ref="BT118:BU118" si="1341">BT119+BT120+BT121+BT122</f>
        <v>0</v>
      </c>
      <c r="BU118" s="110">
        <f t="shared" si="1341"/>
        <v>0</v>
      </c>
      <c r="BV118" s="111"/>
      <c r="BW118" s="110">
        <f t="shared" ref="BW118:BX118" si="1342">BW119+BW120+BW121+BW122</f>
        <v>0</v>
      </c>
      <c r="BX118" s="110">
        <f t="shared" si="1342"/>
        <v>0</v>
      </c>
      <c r="BY118" s="111"/>
      <c r="BZ118" s="110">
        <f t="shared" ref="BZ118:CA118" si="1343">BZ119+BZ120+BZ121+BZ122</f>
        <v>120</v>
      </c>
      <c r="CA118" s="110">
        <f t="shared" si="1343"/>
        <v>120</v>
      </c>
      <c r="CB118" s="111">
        <f t="shared" ref="CB118" si="1344">CA118/BZ118*100</f>
        <v>100</v>
      </c>
      <c r="CC118" s="110">
        <f t="shared" ref="CC118:CD118" si="1345">CC119+CC120+CC121+CC122</f>
        <v>0</v>
      </c>
      <c r="CD118" s="110">
        <f t="shared" si="1345"/>
        <v>0</v>
      </c>
      <c r="CE118" s="111"/>
      <c r="CF118" s="110">
        <f t="shared" ref="CF118:CG118" si="1346">CF119+CF120+CF121+CF122</f>
        <v>0</v>
      </c>
      <c r="CG118" s="110">
        <f t="shared" si="1346"/>
        <v>0</v>
      </c>
      <c r="CH118" s="111"/>
      <c r="CI118" s="110">
        <f t="shared" ref="CI118:CJ118" si="1347">CI119+CI120+CI121+CI122</f>
        <v>0</v>
      </c>
      <c r="CJ118" s="110">
        <f t="shared" si="1347"/>
        <v>0</v>
      </c>
      <c r="CK118" s="111"/>
      <c r="CL118" s="110">
        <f t="shared" ref="CL118:CM118" si="1348">CL119+CL120+CL121+CL122</f>
        <v>0</v>
      </c>
      <c r="CM118" s="110">
        <f t="shared" si="1348"/>
        <v>0</v>
      </c>
      <c r="CN118" s="111"/>
      <c r="CO118" s="110">
        <f t="shared" ref="CO118:CP118" si="1349">CO119+CO120+CO121+CO122</f>
        <v>0</v>
      </c>
      <c r="CP118" s="110">
        <f t="shared" si="1349"/>
        <v>0</v>
      </c>
      <c r="CQ118" s="111"/>
      <c r="CR118" s="110">
        <f t="shared" ref="CR118:CS118" si="1350">CR119+CR120+CR121+CR122</f>
        <v>0</v>
      </c>
      <c r="CS118" s="110">
        <f t="shared" si="1350"/>
        <v>0</v>
      </c>
      <c r="CT118" s="111"/>
      <c r="CU118" s="110">
        <f t="shared" ref="CU118:CV118" si="1351">CU119+CU120+CU121+CU122</f>
        <v>0</v>
      </c>
      <c r="CV118" s="110">
        <f t="shared" si="1351"/>
        <v>0</v>
      </c>
      <c r="CW118" s="111"/>
      <c r="CX118" s="110">
        <f t="shared" ref="CX118:CY118" si="1352">CX119+CX120+CX121+CX122</f>
        <v>0</v>
      </c>
      <c r="CY118" s="110">
        <f t="shared" si="1352"/>
        <v>0</v>
      </c>
      <c r="CZ118" s="111"/>
      <c r="DA118" s="110">
        <f t="shared" ref="DA118:DB118" si="1353">DA119+DA120+DA121+DA122</f>
        <v>0</v>
      </c>
      <c r="DB118" s="110">
        <f t="shared" si="1353"/>
        <v>0</v>
      </c>
      <c r="DC118" s="111"/>
      <c r="DD118" s="110">
        <f t="shared" ref="DD118:DE118" si="1354">DD119+DD120+DD121+DD122</f>
        <v>0</v>
      </c>
      <c r="DE118" s="110">
        <f t="shared" si="1354"/>
        <v>0</v>
      </c>
      <c r="DF118" s="111"/>
      <c r="DG118" s="110">
        <f t="shared" ref="DG118:DH118" si="1355">DG119+DG120+DG121+DG122</f>
        <v>0</v>
      </c>
      <c r="DH118" s="110">
        <f t="shared" si="1355"/>
        <v>0</v>
      </c>
      <c r="DI118" s="111"/>
      <c r="DJ118" s="110">
        <v>24</v>
      </c>
      <c r="DK118" s="110">
        <f t="shared" ref="DK118" si="1356">DK119+DK120+DK121+DK122</f>
        <v>24</v>
      </c>
      <c r="DL118" s="111"/>
      <c r="DM118" s="110">
        <f t="shared" ref="DM118:DN118" si="1357">DM119+DM120+DM121+DM122</f>
        <v>0</v>
      </c>
      <c r="DN118" s="110">
        <f t="shared" si="1357"/>
        <v>0</v>
      </c>
      <c r="DO118" s="111"/>
      <c r="DP118" s="110">
        <f t="shared" ref="DP118:DQ118" si="1358">DP119+DP120+DP121+DP122</f>
        <v>0</v>
      </c>
      <c r="DQ118" s="110">
        <f t="shared" si="1358"/>
        <v>0</v>
      </c>
      <c r="DR118" s="111"/>
      <c r="DS118" s="110">
        <f t="shared" ref="DS118:DT118" si="1359">DS119+DS120+DS121+DS122</f>
        <v>0</v>
      </c>
      <c r="DT118" s="110">
        <f t="shared" si="1359"/>
        <v>0</v>
      </c>
      <c r="DU118" s="111"/>
      <c r="DV118" s="110">
        <f t="shared" ref="DV118:DW118" si="1360">DV119+DV120+DV121+DV122</f>
        <v>0</v>
      </c>
      <c r="DW118" s="110">
        <f t="shared" si="1360"/>
        <v>0</v>
      </c>
      <c r="DX118" s="111"/>
      <c r="DY118" s="110">
        <f t="shared" ref="DY118:DZ118" si="1361">DY119+DY120+DY121+DY122</f>
        <v>0</v>
      </c>
      <c r="DZ118" s="110">
        <f t="shared" si="1361"/>
        <v>0</v>
      </c>
      <c r="EA118" s="111"/>
      <c r="EB118" s="110">
        <f t="shared" ref="EB118:EC118" si="1362">EB119+EB120+EB121+EB122</f>
        <v>0</v>
      </c>
      <c r="EC118" s="110">
        <f t="shared" si="1362"/>
        <v>0</v>
      </c>
      <c r="ED118" s="111"/>
      <c r="EE118" s="110">
        <f t="shared" ref="EE118:EF118" si="1363">EE119+EE120+EE121+EE122</f>
        <v>0</v>
      </c>
      <c r="EF118" s="110">
        <f t="shared" si="1363"/>
        <v>0</v>
      </c>
      <c r="EG118" s="111"/>
      <c r="EH118" s="110">
        <f t="shared" ref="EH118:EI118" si="1364">EH119+EH120+EH121+EH122</f>
        <v>0</v>
      </c>
      <c r="EI118" s="110">
        <f t="shared" si="1364"/>
        <v>0</v>
      </c>
      <c r="EJ118" s="111"/>
      <c r="EK118" s="110">
        <f t="shared" ref="EK118:EL118" si="1365">EK119+EK120+EK121+EK122</f>
        <v>0</v>
      </c>
      <c r="EL118" s="110">
        <f t="shared" si="1365"/>
        <v>0</v>
      </c>
      <c r="EM118" s="111"/>
      <c r="EN118" s="110">
        <f t="shared" ref="EN118:EO118" si="1366">EN119+EN120+EN121+EN122</f>
        <v>0</v>
      </c>
      <c r="EO118" s="110">
        <f t="shared" si="1366"/>
        <v>0</v>
      </c>
      <c r="EP118" s="111"/>
      <c r="EQ118" s="110">
        <f t="shared" ref="EQ118:ER118" si="1367">EQ119+EQ120+EQ121+EQ122</f>
        <v>0</v>
      </c>
      <c r="ER118" s="110">
        <f t="shared" si="1367"/>
        <v>0</v>
      </c>
      <c r="ES118" s="111"/>
      <c r="ET118" s="110">
        <f t="shared" ref="ET118:EU118" si="1368">ET119+ET120+ET121+ET122</f>
        <v>0</v>
      </c>
      <c r="EU118" s="110">
        <f t="shared" si="1368"/>
        <v>0</v>
      </c>
      <c r="EV118" s="111"/>
      <c r="EW118" s="110">
        <f t="shared" ref="EW118:EX118" si="1369">EW119+EW120+EW121+EW122</f>
        <v>0</v>
      </c>
      <c r="EX118" s="110">
        <f t="shared" si="1369"/>
        <v>0</v>
      </c>
      <c r="EY118" s="111"/>
      <c r="EZ118" s="110">
        <f t="shared" ref="EZ118:FA118" si="1370">EZ119+EZ120+EZ121+EZ122</f>
        <v>0</v>
      </c>
      <c r="FA118" s="110">
        <f t="shared" si="1370"/>
        <v>0</v>
      </c>
      <c r="FB118" s="111"/>
      <c r="FC118" s="110">
        <f t="shared" ref="FC118:FD118" si="1371">FC119+FC120+FC121+FC122</f>
        <v>0</v>
      </c>
      <c r="FD118" s="110">
        <f t="shared" si="1371"/>
        <v>0</v>
      </c>
      <c r="FE118" s="111"/>
      <c r="FF118" s="110">
        <f t="shared" ref="FF118:FG118" si="1372">FF119+FF120+FF121+FF122</f>
        <v>0</v>
      </c>
      <c r="FG118" s="110">
        <f t="shared" si="1372"/>
        <v>0</v>
      </c>
      <c r="FH118" s="111"/>
      <c r="FI118" s="110">
        <f>C118+F118+I118+L118+O118+R118+U118+X118+AA118+AD118+AG118+AJ118+AM118+AP118+AS118+AV118+AY118+BB118+BE118+BH118+BK118+BN118+BQ118+BT118+BW118+BZ118+CC118+CF118+CI118+CL118+CO118+CR118+CU118+CX118+DA118+DD118+DG118+DJ118+DM118+DP118+DS118+DV118+DY118+EB118+EE118+EH118+EK118+EN118+EQ118+ET118+EW118+EZ118+FC118+FF118</f>
        <v>210</v>
      </c>
      <c r="FJ118" s="110">
        <f>D118+G118+J118+M118+P118+S118+V118+Y118+AB118+AE118+AH118+AK118+AN118+AQ118+AT118+AW118+AZ118+BC118+BF118+BI118+BL118+BO118+BR118+BU118+BX118+CA118+CD118+CG118+CJ118+CM118+CP118+CS118+CV118+CY118+DB118+DE118+DH118+DK118+DN118+DQ118+DT118+DW118+DZ118+EC118+EF118+EI118+EL118+EO118+ER118+EU118+EX118+FA118+FD118+FG118</f>
        <v>210</v>
      </c>
      <c r="FK118" s="111">
        <f t="shared" ref="FK118" si="1373">FJ118/FI118*100</f>
        <v>100</v>
      </c>
    </row>
    <row r="119" spans="1:167" x14ac:dyDescent="0.25">
      <c r="A119" s="48" t="s">
        <v>78</v>
      </c>
      <c r="B119" s="49" t="s">
        <v>21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>
        <v>30</v>
      </c>
      <c r="BF119" s="41">
        <v>30</v>
      </c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>
        <v>100</v>
      </c>
      <c r="CA119" s="41">
        <v>100</v>
      </c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>
        <v>24</v>
      </c>
      <c r="DK119" s="41">
        <v>24</v>
      </c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</row>
    <row r="120" spans="1:167" x14ac:dyDescent="0.25">
      <c r="A120" s="48" t="s">
        <v>79</v>
      </c>
      <c r="B120" s="49" t="s">
        <v>21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>
        <v>16</v>
      </c>
      <c r="BF120" s="41">
        <v>16</v>
      </c>
      <c r="BG120" s="41"/>
      <c r="BH120" s="41"/>
      <c r="BI120" s="41"/>
      <c r="BJ120" s="41"/>
      <c r="BK120" s="41"/>
      <c r="BL120" s="41"/>
      <c r="BM120" s="41"/>
      <c r="BN120" s="41">
        <v>20</v>
      </c>
      <c r="BO120" s="41">
        <v>20</v>
      </c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>
        <v>20</v>
      </c>
      <c r="CA120" s="41">
        <v>20</v>
      </c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</row>
    <row r="121" spans="1:167" x14ac:dyDescent="0.25">
      <c r="A121" s="48" t="s">
        <v>86</v>
      </c>
      <c r="B121" s="49" t="s">
        <v>21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</row>
    <row r="122" spans="1:167" x14ac:dyDescent="0.25">
      <c r="A122" s="48" t="s">
        <v>101</v>
      </c>
      <c r="B122" s="49" t="s">
        <v>21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</row>
    <row r="123" spans="1:167" s="112" customFormat="1" x14ac:dyDescent="0.25">
      <c r="A123" s="117" t="s">
        <v>109</v>
      </c>
      <c r="B123" s="114" t="s">
        <v>21</v>
      </c>
      <c r="C123" s="110">
        <f>C124+C125+C126+C127</f>
        <v>0</v>
      </c>
      <c r="D123" s="110">
        <f>D124+D125+D126+D127</f>
        <v>0</v>
      </c>
      <c r="E123" s="111"/>
      <c r="F123" s="110">
        <f>F124+F125+F126+F127</f>
        <v>0</v>
      </c>
      <c r="G123" s="110">
        <f>G124+G125+G126+G127</f>
        <v>0</v>
      </c>
      <c r="H123" s="111"/>
      <c r="I123" s="110">
        <f>I124+I125+I126+I127</f>
        <v>0</v>
      </c>
      <c r="J123" s="110">
        <f>J124+J125+J126+J127</f>
        <v>0</v>
      </c>
      <c r="K123" s="111"/>
      <c r="L123" s="110">
        <f t="shared" ref="L123:M123" si="1374">L124+L125+L126+L127</f>
        <v>0</v>
      </c>
      <c r="M123" s="110">
        <f t="shared" si="1374"/>
        <v>0</v>
      </c>
      <c r="N123" s="111"/>
      <c r="O123" s="110">
        <f t="shared" ref="O123:P123" si="1375">O124+O125+O126+O127</f>
        <v>0</v>
      </c>
      <c r="P123" s="110">
        <f t="shared" si="1375"/>
        <v>0</v>
      </c>
      <c r="Q123" s="111"/>
      <c r="R123" s="110">
        <f t="shared" ref="R123:S123" si="1376">R124+R125+R126+R127</f>
        <v>0</v>
      </c>
      <c r="S123" s="110">
        <f t="shared" si="1376"/>
        <v>0</v>
      </c>
      <c r="T123" s="111"/>
      <c r="U123" s="110">
        <f t="shared" ref="U123:V123" si="1377">U124+U125+U126+U127</f>
        <v>0</v>
      </c>
      <c r="V123" s="110">
        <f t="shared" si="1377"/>
        <v>0</v>
      </c>
      <c r="W123" s="111"/>
      <c r="X123" s="110">
        <f t="shared" ref="X123:Y123" si="1378">X124+X125+X126+X127</f>
        <v>0</v>
      </c>
      <c r="Y123" s="110">
        <f t="shared" si="1378"/>
        <v>0</v>
      </c>
      <c r="Z123" s="111"/>
      <c r="AA123" s="110">
        <f t="shared" ref="AA123:AB123" si="1379">AA124+AA125+AA126+AA127</f>
        <v>0</v>
      </c>
      <c r="AB123" s="110">
        <f t="shared" si="1379"/>
        <v>0</v>
      </c>
      <c r="AC123" s="111"/>
      <c r="AD123" s="110">
        <f t="shared" ref="AD123:AE123" si="1380">AD124+AD125+AD126+AD127</f>
        <v>0</v>
      </c>
      <c r="AE123" s="110">
        <f t="shared" si="1380"/>
        <v>0</v>
      </c>
      <c r="AF123" s="111"/>
      <c r="AG123" s="110">
        <f t="shared" ref="AG123:AH123" si="1381">AG124+AG125+AG126+AG127</f>
        <v>0</v>
      </c>
      <c r="AH123" s="110">
        <f t="shared" si="1381"/>
        <v>0</v>
      </c>
      <c r="AI123" s="111"/>
      <c r="AJ123" s="110">
        <f t="shared" ref="AJ123:AK123" si="1382">AJ124+AJ125+AJ126+AJ127</f>
        <v>0</v>
      </c>
      <c r="AK123" s="110">
        <f t="shared" si="1382"/>
        <v>0</v>
      </c>
      <c r="AL123" s="111"/>
      <c r="AM123" s="110">
        <f t="shared" ref="AM123:AN123" si="1383">AM124+AM125+AM126+AM127</f>
        <v>0</v>
      </c>
      <c r="AN123" s="110">
        <f t="shared" si="1383"/>
        <v>0</v>
      </c>
      <c r="AO123" s="111"/>
      <c r="AP123" s="110">
        <f t="shared" ref="AP123:AQ123" si="1384">AP124+AP125+AP126+AP127</f>
        <v>0</v>
      </c>
      <c r="AQ123" s="110">
        <f t="shared" si="1384"/>
        <v>0</v>
      </c>
      <c r="AR123" s="111"/>
      <c r="AS123" s="110">
        <f t="shared" ref="AS123:AT123" si="1385">AS124+AS125+AS126+AS127</f>
        <v>0</v>
      </c>
      <c r="AT123" s="110">
        <f t="shared" si="1385"/>
        <v>0</v>
      </c>
      <c r="AU123" s="111"/>
      <c r="AV123" s="110">
        <f t="shared" ref="AV123:AW123" si="1386">AV124+AV125+AV126+AV127</f>
        <v>0</v>
      </c>
      <c r="AW123" s="110">
        <f t="shared" si="1386"/>
        <v>0</v>
      </c>
      <c r="AX123" s="111"/>
      <c r="AY123" s="110">
        <f t="shared" ref="AY123:AZ123" si="1387">AY124+AY125+AY126+AY127</f>
        <v>0</v>
      </c>
      <c r="AZ123" s="110">
        <f t="shared" si="1387"/>
        <v>0</v>
      </c>
      <c r="BA123" s="111"/>
      <c r="BB123" s="110">
        <f t="shared" ref="BB123:BC123" si="1388">BB124+BB125+BB126+BB127</f>
        <v>0</v>
      </c>
      <c r="BC123" s="110">
        <f t="shared" si="1388"/>
        <v>0</v>
      </c>
      <c r="BD123" s="111"/>
      <c r="BE123" s="110">
        <f t="shared" ref="BE123:BF123" si="1389">BE124+BE125+BE126+BE127</f>
        <v>0</v>
      </c>
      <c r="BF123" s="110">
        <f t="shared" si="1389"/>
        <v>0</v>
      </c>
      <c r="BG123" s="111"/>
      <c r="BH123" s="110">
        <f t="shared" ref="BH123:BI123" si="1390">BH124+BH125+BH126+BH127</f>
        <v>0</v>
      </c>
      <c r="BI123" s="110">
        <f t="shared" si="1390"/>
        <v>0</v>
      </c>
      <c r="BJ123" s="111"/>
      <c r="BK123" s="110">
        <f t="shared" ref="BK123:BL123" si="1391">BK124+BK125+BK126+BK127</f>
        <v>0</v>
      </c>
      <c r="BL123" s="110">
        <f t="shared" si="1391"/>
        <v>0</v>
      </c>
      <c r="BM123" s="111"/>
      <c r="BN123" s="110">
        <f t="shared" ref="BN123:BO123" si="1392">BN124+BN125+BN126+BN127</f>
        <v>0</v>
      </c>
      <c r="BO123" s="110">
        <f t="shared" si="1392"/>
        <v>0</v>
      </c>
      <c r="BP123" s="111"/>
      <c r="BQ123" s="110">
        <f t="shared" ref="BQ123:BR123" si="1393">BQ124+BQ125+BQ126+BQ127</f>
        <v>0</v>
      </c>
      <c r="BR123" s="110">
        <f t="shared" si="1393"/>
        <v>0</v>
      </c>
      <c r="BS123" s="111"/>
      <c r="BT123" s="110">
        <f t="shared" ref="BT123:BU123" si="1394">BT124+BT125+BT126+BT127</f>
        <v>0</v>
      </c>
      <c r="BU123" s="110">
        <f t="shared" si="1394"/>
        <v>0</v>
      </c>
      <c r="BV123" s="111"/>
      <c r="BW123" s="110">
        <f t="shared" ref="BW123:BX123" si="1395">BW124+BW125+BW126+BW127</f>
        <v>0</v>
      </c>
      <c r="BX123" s="110">
        <f t="shared" si="1395"/>
        <v>0</v>
      </c>
      <c r="BY123" s="111"/>
      <c r="BZ123" s="110">
        <f t="shared" ref="BZ123:CA123" si="1396">BZ124+BZ125+BZ126+BZ127</f>
        <v>0</v>
      </c>
      <c r="CA123" s="110">
        <f t="shared" si="1396"/>
        <v>0</v>
      </c>
      <c r="CB123" s="111"/>
      <c r="CC123" s="110">
        <f t="shared" ref="CC123:CD123" si="1397">CC124+CC125+CC126+CC127</f>
        <v>0</v>
      </c>
      <c r="CD123" s="110">
        <f t="shared" si="1397"/>
        <v>0</v>
      </c>
      <c r="CE123" s="111"/>
      <c r="CF123" s="110">
        <f t="shared" ref="CF123:CG123" si="1398">CF124+CF125+CF126+CF127</f>
        <v>55</v>
      </c>
      <c r="CG123" s="110">
        <f t="shared" si="1398"/>
        <v>55</v>
      </c>
      <c r="CH123" s="111">
        <f t="shared" ref="CH123" si="1399">CG123/CF123*100</f>
        <v>100</v>
      </c>
      <c r="CI123" s="110">
        <f t="shared" ref="CI123:CJ123" si="1400">CI124+CI125+CI126+CI127</f>
        <v>0</v>
      </c>
      <c r="CJ123" s="110">
        <f t="shared" si="1400"/>
        <v>0</v>
      </c>
      <c r="CK123" s="111"/>
      <c r="CL123" s="110">
        <f t="shared" ref="CL123:CM123" si="1401">CL124+CL125+CL126+CL127</f>
        <v>0</v>
      </c>
      <c r="CM123" s="110">
        <f t="shared" si="1401"/>
        <v>0</v>
      </c>
      <c r="CN123" s="111"/>
      <c r="CO123" s="110">
        <f t="shared" ref="CO123:CP123" si="1402">CO124+CO125+CO126+CO127</f>
        <v>0</v>
      </c>
      <c r="CP123" s="110">
        <f t="shared" si="1402"/>
        <v>0</v>
      </c>
      <c r="CQ123" s="111"/>
      <c r="CR123" s="110">
        <f t="shared" ref="CR123:CS123" si="1403">CR124+CR125+CR126+CR127</f>
        <v>0</v>
      </c>
      <c r="CS123" s="110">
        <f t="shared" si="1403"/>
        <v>0</v>
      </c>
      <c r="CT123" s="111"/>
      <c r="CU123" s="110">
        <f t="shared" ref="CU123:CV123" si="1404">CU124+CU125+CU126+CU127</f>
        <v>0</v>
      </c>
      <c r="CV123" s="110">
        <f t="shared" si="1404"/>
        <v>0</v>
      </c>
      <c r="CW123" s="111"/>
      <c r="CX123" s="110">
        <f t="shared" ref="CX123:CY123" si="1405">CX124+CX125+CX126+CX127</f>
        <v>0</v>
      </c>
      <c r="CY123" s="110">
        <f t="shared" si="1405"/>
        <v>0</v>
      </c>
      <c r="CZ123" s="111"/>
      <c r="DA123" s="110">
        <f t="shared" ref="DA123:DB123" si="1406">DA124+DA125+DA126+DA127</f>
        <v>0</v>
      </c>
      <c r="DB123" s="110">
        <f t="shared" si="1406"/>
        <v>0</v>
      </c>
      <c r="DC123" s="111"/>
      <c r="DD123" s="110">
        <f t="shared" ref="DD123:DE123" si="1407">DD124+DD125+DD126+DD127</f>
        <v>0</v>
      </c>
      <c r="DE123" s="110">
        <f t="shared" si="1407"/>
        <v>0</v>
      </c>
      <c r="DF123" s="111"/>
      <c r="DG123" s="110">
        <f t="shared" ref="DG123:DH123" si="1408">DG124+DG125+DG126+DG127</f>
        <v>0</v>
      </c>
      <c r="DH123" s="110">
        <f t="shared" si="1408"/>
        <v>0</v>
      </c>
      <c r="DI123" s="111"/>
      <c r="DJ123" s="110">
        <f t="shared" ref="DJ123:DK123" si="1409">DJ124+DJ125+DJ126+DJ127</f>
        <v>0</v>
      </c>
      <c r="DK123" s="110">
        <f t="shared" si="1409"/>
        <v>0</v>
      </c>
      <c r="DL123" s="111"/>
      <c r="DM123" s="110">
        <f t="shared" ref="DM123:DN123" si="1410">DM124+DM125+DM126+DM127</f>
        <v>0</v>
      </c>
      <c r="DN123" s="110">
        <f t="shared" si="1410"/>
        <v>0</v>
      </c>
      <c r="DO123" s="111"/>
      <c r="DP123" s="110">
        <f t="shared" ref="DP123:DQ123" si="1411">DP124+DP125+DP126+DP127</f>
        <v>0</v>
      </c>
      <c r="DQ123" s="110">
        <f t="shared" si="1411"/>
        <v>0</v>
      </c>
      <c r="DR123" s="111"/>
      <c r="DS123" s="110">
        <f t="shared" ref="DS123:DT123" si="1412">DS124+DS125+DS126+DS127</f>
        <v>61</v>
      </c>
      <c r="DT123" s="110">
        <f t="shared" si="1412"/>
        <v>61</v>
      </c>
      <c r="DU123" s="111">
        <f t="shared" ref="DU123" si="1413">DT123/DS123*100</f>
        <v>100</v>
      </c>
      <c r="DV123" s="110">
        <f t="shared" ref="DV123:DW123" si="1414">DV124+DV125+DV126+DV127</f>
        <v>0</v>
      </c>
      <c r="DW123" s="110">
        <f t="shared" si="1414"/>
        <v>0</v>
      </c>
      <c r="DX123" s="111"/>
      <c r="DY123" s="110">
        <f t="shared" ref="DY123:DZ123" si="1415">DY124+DY125+DY126+DY127</f>
        <v>0</v>
      </c>
      <c r="DZ123" s="110">
        <f t="shared" si="1415"/>
        <v>0</v>
      </c>
      <c r="EA123" s="111"/>
      <c r="EB123" s="110">
        <f t="shared" ref="EB123:EC123" si="1416">EB124+EB125+EB126+EB127</f>
        <v>0</v>
      </c>
      <c r="EC123" s="110">
        <f t="shared" si="1416"/>
        <v>0</v>
      </c>
      <c r="ED123" s="111"/>
      <c r="EE123" s="110">
        <f t="shared" ref="EE123:EF123" si="1417">EE124+EE125+EE126+EE127</f>
        <v>0</v>
      </c>
      <c r="EF123" s="110">
        <f t="shared" si="1417"/>
        <v>0</v>
      </c>
      <c r="EG123" s="111"/>
      <c r="EH123" s="110">
        <f t="shared" ref="EH123:EI123" si="1418">EH124+EH125+EH126+EH127</f>
        <v>0</v>
      </c>
      <c r="EI123" s="110">
        <f t="shared" si="1418"/>
        <v>0</v>
      </c>
      <c r="EJ123" s="111"/>
      <c r="EK123" s="110">
        <f t="shared" ref="EK123:EL123" si="1419">EK124+EK125+EK126+EK127</f>
        <v>0</v>
      </c>
      <c r="EL123" s="110">
        <f t="shared" si="1419"/>
        <v>0</v>
      </c>
      <c r="EM123" s="111"/>
      <c r="EN123" s="110">
        <f t="shared" ref="EN123:EO123" si="1420">EN124+EN125+EN126+EN127</f>
        <v>0</v>
      </c>
      <c r="EO123" s="110">
        <f t="shared" si="1420"/>
        <v>0</v>
      </c>
      <c r="EP123" s="111"/>
      <c r="EQ123" s="110">
        <f t="shared" ref="EQ123:ER123" si="1421">EQ124+EQ125+EQ126+EQ127</f>
        <v>0</v>
      </c>
      <c r="ER123" s="110">
        <f t="shared" si="1421"/>
        <v>0</v>
      </c>
      <c r="ES123" s="111"/>
      <c r="ET123" s="110">
        <f t="shared" ref="ET123:EU123" si="1422">ET124+ET125+ET126+ET127</f>
        <v>0</v>
      </c>
      <c r="EU123" s="110">
        <f t="shared" si="1422"/>
        <v>0</v>
      </c>
      <c r="EV123" s="111"/>
      <c r="EW123" s="110">
        <f t="shared" ref="EW123:EX123" si="1423">EW124+EW125+EW126+EW127</f>
        <v>0</v>
      </c>
      <c r="EX123" s="110">
        <f t="shared" si="1423"/>
        <v>0</v>
      </c>
      <c r="EY123" s="111"/>
      <c r="EZ123" s="110">
        <f t="shared" ref="EZ123:FA123" si="1424">EZ124+EZ125+EZ126+EZ127</f>
        <v>0</v>
      </c>
      <c r="FA123" s="110">
        <f t="shared" si="1424"/>
        <v>0</v>
      </c>
      <c r="FB123" s="111"/>
      <c r="FC123" s="110">
        <f t="shared" ref="FC123:FD123" si="1425">FC124+FC125+FC126+FC127</f>
        <v>0</v>
      </c>
      <c r="FD123" s="110">
        <f t="shared" si="1425"/>
        <v>0</v>
      </c>
      <c r="FE123" s="111"/>
      <c r="FF123" s="110">
        <f t="shared" ref="FF123:FG123" si="1426">FF124+FF125+FF126+FF127</f>
        <v>228</v>
      </c>
      <c r="FG123" s="110">
        <f t="shared" si="1426"/>
        <v>228</v>
      </c>
      <c r="FH123" s="111">
        <f t="shared" ref="FH123" si="1427">FG123/FF123*100</f>
        <v>100</v>
      </c>
      <c r="FI123" s="110">
        <f>C123+F123+I123+L123+O123+R123+U123+X123+AA123+AD123+AG123+AJ123+AM123+AP123+AS123+AV123+AY123+BB123+BE123+BH123+BK123+BN123+BQ123+BT123+BW123+BZ123+CC123+CF123+CI123+CL123+CO123+CR123+CU123+CX123+DA123+DD123+DG123+DJ123+DM123+DP123+DS123+DV123+DY123+EB123+EE123+EH123+EK123+EN123+EQ123+ET123+EW123+EZ123+FC123+FF123</f>
        <v>344</v>
      </c>
      <c r="FJ123" s="110">
        <f>D123+G123+J123+M123+P123+S123+V123+Y123+AB123+AE123+AH123+AK123+AN123+AQ123+AT123+AW123+AZ123+BC123+BF123+BI123+BL123+BO123+BR123+BU123+BX123+CA123+CD123+CG123+CJ123+CM123+CP123+CS123+CV123+CY123+DB123+DE123+DH123+DK123+DN123+DQ123+DT123+DW123+DZ123+EC123+EF123+EI123+EL123+EO123+ER123+EU123+EX123+FA123+FD123+FG123</f>
        <v>344</v>
      </c>
      <c r="FK123" s="111">
        <f t="shared" ref="FK123" si="1428">FJ123/FI123*100</f>
        <v>100</v>
      </c>
    </row>
    <row r="124" spans="1:167" x14ac:dyDescent="0.25">
      <c r="A124" s="48" t="s">
        <v>78</v>
      </c>
      <c r="B124" s="49" t="s">
        <v>21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>
        <v>55</v>
      </c>
      <c r="CG124" s="41">
        <v>55</v>
      </c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>
        <v>49</v>
      </c>
      <c r="DT124" s="41">
        <v>49</v>
      </c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>
        <v>56</v>
      </c>
      <c r="FG124" s="41">
        <v>56</v>
      </c>
      <c r="FH124" s="41"/>
      <c r="FI124" s="41"/>
      <c r="FJ124" s="41"/>
      <c r="FK124" s="41"/>
    </row>
    <row r="125" spans="1:167" x14ac:dyDescent="0.25">
      <c r="A125" s="48" t="s">
        <v>79</v>
      </c>
      <c r="B125" s="49" t="s">
        <v>21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>
        <v>12</v>
      </c>
      <c r="DT125" s="41">
        <v>12</v>
      </c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>
        <v>172</v>
      </c>
      <c r="FG125" s="41">
        <v>172</v>
      </c>
      <c r="FH125" s="41"/>
      <c r="FI125" s="41"/>
      <c r="FJ125" s="41"/>
      <c r="FK125" s="41"/>
    </row>
    <row r="126" spans="1:167" x14ac:dyDescent="0.25">
      <c r="A126" s="48" t="s">
        <v>86</v>
      </c>
      <c r="B126" s="49" t="s">
        <v>21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</row>
    <row r="127" spans="1:167" x14ac:dyDescent="0.25">
      <c r="A127" s="48" t="s">
        <v>101</v>
      </c>
      <c r="B127" s="49" t="s">
        <v>21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</row>
    <row r="128" spans="1:167" s="112" customFormat="1" x14ac:dyDescent="0.25">
      <c r="A128" s="117" t="s">
        <v>110</v>
      </c>
      <c r="B128" s="114" t="s">
        <v>21</v>
      </c>
      <c r="C128" s="110">
        <f>C129+C130+C131+C132</f>
        <v>0</v>
      </c>
      <c r="D128" s="110">
        <f>D129+D130+D131+D132</f>
        <v>0</v>
      </c>
      <c r="E128" s="111"/>
      <c r="F128" s="110">
        <f>F129+F130+F131+F132</f>
        <v>0</v>
      </c>
      <c r="G128" s="110">
        <f>G129+G130+G131+G132</f>
        <v>0</v>
      </c>
      <c r="H128" s="111"/>
      <c r="I128" s="110">
        <f>I129+I130+I131+I132</f>
        <v>0</v>
      </c>
      <c r="J128" s="110">
        <f>J129+J130+J131+J132</f>
        <v>0</v>
      </c>
      <c r="K128" s="111"/>
      <c r="L128" s="110">
        <f t="shared" ref="L128:M128" si="1429">L129+L130+L131+L132</f>
        <v>0</v>
      </c>
      <c r="M128" s="110">
        <f t="shared" si="1429"/>
        <v>0</v>
      </c>
      <c r="N128" s="111"/>
      <c r="O128" s="110">
        <f t="shared" ref="O128:P128" si="1430">O129+O130+O131+O132</f>
        <v>76</v>
      </c>
      <c r="P128" s="110">
        <f t="shared" si="1430"/>
        <v>76</v>
      </c>
      <c r="Q128" s="111">
        <f t="shared" ref="Q128" si="1431">P128/O128*100</f>
        <v>100</v>
      </c>
      <c r="R128" s="110">
        <v>46</v>
      </c>
      <c r="S128" s="110">
        <f t="shared" ref="S128" si="1432">S129+S130+S131+S132</f>
        <v>46</v>
      </c>
      <c r="T128" s="111">
        <f t="shared" ref="T128" si="1433">S128/R128*100</f>
        <v>100</v>
      </c>
      <c r="U128" s="110">
        <f t="shared" ref="U128:V128" si="1434">U129+U130+U131+U132</f>
        <v>0</v>
      </c>
      <c r="V128" s="110">
        <f t="shared" si="1434"/>
        <v>0</v>
      </c>
      <c r="W128" s="111"/>
      <c r="X128" s="110">
        <f t="shared" ref="X128:Y128" si="1435">X129+X130+X131+X132</f>
        <v>0</v>
      </c>
      <c r="Y128" s="110">
        <f t="shared" si="1435"/>
        <v>0</v>
      </c>
      <c r="Z128" s="111"/>
      <c r="AA128" s="110">
        <f t="shared" ref="AA128:AB128" si="1436">AA129+AA130+AA131+AA132</f>
        <v>0</v>
      </c>
      <c r="AB128" s="110">
        <f t="shared" si="1436"/>
        <v>0</v>
      </c>
      <c r="AC128" s="111"/>
      <c r="AD128" s="110">
        <f t="shared" ref="AD128:AE128" si="1437">AD129+AD130+AD131+AD132</f>
        <v>0</v>
      </c>
      <c r="AE128" s="110">
        <f t="shared" si="1437"/>
        <v>0</v>
      </c>
      <c r="AF128" s="111"/>
      <c r="AG128" s="110">
        <f t="shared" ref="AG128:AH128" si="1438">AG129+AG130+AG131+AG132</f>
        <v>0</v>
      </c>
      <c r="AH128" s="110">
        <f t="shared" si="1438"/>
        <v>0</v>
      </c>
      <c r="AI128" s="111"/>
      <c r="AJ128" s="110">
        <f t="shared" ref="AJ128:AK128" si="1439">AJ129+AJ130+AJ131+AJ132</f>
        <v>0</v>
      </c>
      <c r="AK128" s="110">
        <f t="shared" si="1439"/>
        <v>0</v>
      </c>
      <c r="AL128" s="111"/>
      <c r="AM128" s="110">
        <f t="shared" ref="AM128:AN128" si="1440">AM129+AM130+AM131+AM132</f>
        <v>0</v>
      </c>
      <c r="AN128" s="110">
        <f t="shared" si="1440"/>
        <v>0</v>
      </c>
      <c r="AO128" s="111"/>
      <c r="AP128" s="110">
        <f t="shared" ref="AP128:AQ128" si="1441">AP129+AP130+AP131+AP132</f>
        <v>0</v>
      </c>
      <c r="AQ128" s="110">
        <f t="shared" si="1441"/>
        <v>0</v>
      </c>
      <c r="AR128" s="111"/>
      <c r="AS128" s="110">
        <f t="shared" ref="AS128:AT128" si="1442">AS129+AS130+AS131+AS132</f>
        <v>0</v>
      </c>
      <c r="AT128" s="110">
        <f t="shared" si="1442"/>
        <v>0</v>
      </c>
      <c r="AU128" s="111"/>
      <c r="AV128" s="110">
        <f t="shared" ref="AV128:AW128" si="1443">AV129+AV130+AV131+AV132</f>
        <v>0</v>
      </c>
      <c r="AW128" s="110">
        <f t="shared" si="1443"/>
        <v>0</v>
      </c>
      <c r="AX128" s="111"/>
      <c r="AY128" s="110">
        <f t="shared" ref="AY128:AZ128" si="1444">AY129+AY130+AY131+AY132</f>
        <v>0</v>
      </c>
      <c r="AZ128" s="110">
        <f t="shared" si="1444"/>
        <v>0</v>
      </c>
      <c r="BA128" s="111"/>
      <c r="BB128" s="110">
        <f t="shared" ref="BB128:BC128" si="1445">BB129+BB130+BB131+BB132</f>
        <v>0</v>
      </c>
      <c r="BC128" s="110">
        <f t="shared" si="1445"/>
        <v>0</v>
      </c>
      <c r="BD128" s="111"/>
      <c r="BE128" s="110">
        <f t="shared" ref="BE128:BF128" si="1446">BE129+BE130+BE131+BE132</f>
        <v>0</v>
      </c>
      <c r="BF128" s="110">
        <f t="shared" si="1446"/>
        <v>0</v>
      </c>
      <c r="BG128" s="111"/>
      <c r="BH128" s="110">
        <f t="shared" ref="BH128:BI128" si="1447">BH129+BH130+BH131+BH132</f>
        <v>0</v>
      </c>
      <c r="BI128" s="110">
        <f t="shared" si="1447"/>
        <v>0</v>
      </c>
      <c r="BJ128" s="111"/>
      <c r="BK128" s="110">
        <f t="shared" ref="BK128:BL128" si="1448">BK129+BK130+BK131+BK132</f>
        <v>0</v>
      </c>
      <c r="BL128" s="110">
        <f t="shared" si="1448"/>
        <v>0</v>
      </c>
      <c r="BM128" s="111"/>
      <c r="BN128" s="110">
        <f t="shared" ref="BN128" si="1449">BN129+BN130+BN131+BN132</f>
        <v>0</v>
      </c>
      <c r="BO128" s="110">
        <v>0</v>
      </c>
      <c r="BP128" s="111"/>
      <c r="BQ128" s="110">
        <f t="shared" ref="BQ128:BR128" si="1450">BQ129+BQ130+BQ131+BQ132</f>
        <v>0</v>
      </c>
      <c r="BR128" s="110">
        <f t="shared" si="1450"/>
        <v>0</v>
      </c>
      <c r="BS128" s="111"/>
      <c r="BT128" s="110">
        <f t="shared" ref="BT128:BU128" si="1451">BT129+BT130+BT131+BT132</f>
        <v>0</v>
      </c>
      <c r="BU128" s="110">
        <f t="shared" si="1451"/>
        <v>0</v>
      </c>
      <c r="BV128" s="111"/>
      <c r="BW128" s="110">
        <f t="shared" ref="BW128:BX128" si="1452">BW129+BW130+BW131+BW132</f>
        <v>0</v>
      </c>
      <c r="BX128" s="110">
        <f t="shared" si="1452"/>
        <v>0</v>
      </c>
      <c r="BY128" s="111"/>
      <c r="BZ128" s="110">
        <f t="shared" ref="BZ128:CA128" si="1453">BZ129+BZ130+BZ131+BZ132</f>
        <v>0</v>
      </c>
      <c r="CA128" s="110">
        <f t="shared" si="1453"/>
        <v>0</v>
      </c>
      <c r="CB128" s="111"/>
      <c r="CC128" s="110">
        <f t="shared" ref="CC128:CD128" si="1454">CC129+CC130+CC131+CC132</f>
        <v>0</v>
      </c>
      <c r="CD128" s="110">
        <f t="shared" si="1454"/>
        <v>0</v>
      </c>
      <c r="CE128" s="111"/>
      <c r="CF128" s="110">
        <f t="shared" ref="CF128:CG128" si="1455">CF129+CF130+CF131+CF132</f>
        <v>55</v>
      </c>
      <c r="CG128" s="110">
        <f t="shared" si="1455"/>
        <v>55</v>
      </c>
      <c r="CH128" s="111">
        <f t="shared" ref="CH128" si="1456">CG128/CF128*100</f>
        <v>100</v>
      </c>
      <c r="CI128" s="110">
        <f t="shared" ref="CI128:CJ128" si="1457">CI129+CI130+CI131+CI132</f>
        <v>0</v>
      </c>
      <c r="CJ128" s="110">
        <f t="shared" si="1457"/>
        <v>0</v>
      </c>
      <c r="CK128" s="111"/>
      <c r="CL128" s="110">
        <f t="shared" ref="CL128:CM128" si="1458">CL129+CL130+CL131+CL132</f>
        <v>0</v>
      </c>
      <c r="CM128" s="110">
        <f t="shared" si="1458"/>
        <v>0</v>
      </c>
      <c r="CN128" s="111"/>
      <c r="CO128" s="110">
        <f t="shared" ref="CO128:CP128" si="1459">CO129+CO130+CO131+CO132</f>
        <v>0</v>
      </c>
      <c r="CP128" s="110">
        <f t="shared" si="1459"/>
        <v>0</v>
      </c>
      <c r="CQ128" s="111"/>
      <c r="CR128" s="110">
        <f t="shared" ref="CR128:CS128" si="1460">CR129+CR130+CR131+CR132</f>
        <v>0</v>
      </c>
      <c r="CS128" s="110">
        <f t="shared" si="1460"/>
        <v>0</v>
      </c>
      <c r="CT128" s="111"/>
      <c r="CU128" s="110">
        <f t="shared" ref="CU128:CV128" si="1461">CU129+CU130+CU131+CU132</f>
        <v>0</v>
      </c>
      <c r="CV128" s="110">
        <f t="shared" si="1461"/>
        <v>0</v>
      </c>
      <c r="CW128" s="111"/>
      <c r="CX128" s="110">
        <f t="shared" ref="CX128:CY128" si="1462">CX129+CX130+CX131+CX132</f>
        <v>0</v>
      </c>
      <c r="CY128" s="110">
        <f t="shared" si="1462"/>
        <v>0</v>
      </c>
      <c r="CZ128" s="111"/>
      <c r="DA128" s="110">
        <f t="shared" ref="DA128:DB128" si="1463">DA129+DA130+DA131+DA132</f>
        <v>0</v>
      </c>
      <c r="DB128" s="110">
        <f t="shared" si="1463"/>
        <v>0</v>
      </c>
      <c r="DC128" s="111"/>
      <c r="DD128" s="110">
        <f t="shared" ref="DD128:DE128" si="1464">DD129+DD130+DD131+DD132</f>
        <v>86</v>
      </c>
      <c r="DE128" s="110">
        <f t="shared" si="1464"/>
        <v>86</v>
      </c>
      <c r="DF128" s="111">
        <f t="shared" ref="DF128" si="1465">DE128/DD128*100</f>
        <v>100</v>
      </c>
      <c r="DG128" s="110">
        <f t="shared" ref="DG128:DH128" si="1466">DG129+DG130+DG131+DG132</f>
        <v>20</v>
      </c>
      <c r="DH128" s="110">
        <f t="shared" si="1466"/>
        <v>20</v>
      </c>
      <c r="DI128" s="111">
        <f t="shared" ref="DI128" si="1467">DH128/DG128*100</f>
        <v>100</v>
      </c>
      <c r="DJ128" s="110">
        <f t="shared" ref="DJ128:DK128" si="1468">DJ129+DJ130+DJ131+DJ132</f>
        <v>0</v>
      </c>
      <c r="DK128" s="110">
        <f t="shared" si="1468"/>
        <v>0</v>
      </c>
      <c r="DL128" s="111"/>
      <c r="DM128" s="110">
        <f t="shared" ref="DM128:DN128" si="1469">DM129+DM130+DM131+DM132</f>
        <v>0</v>
      </c>
      <c r="DN128" s="110">
        <f t="shared" si="1469"/>
        <v>0</v>
      </c>
      <c r="DO128" s="111"/>
      <c r="DP128" s="110">
        <f t="shared" ref="DP128:DQ128" si="1470">DP129+DP130+DP131+DP132</f>
        <v>0</v>
      </c>
      <c r="DQ128" s="110">
        <f t="shared" si="1470"/>
        <v>0</v>
      </c>
      <c r="DR128" s="111"/>
      <c r="DS128" s="110">
        <f t="shared" ref="DS128:DT128" si="1471">DS129+DS130+DS131+DS132</f>
        <v>46</v>
      </c>
      <c r="DT128" s="110">
        <f t="shared" si="1471"/>
        <v>46</v>
      </c>
      <c r="DU128" s="111">
        <f t="shared" ref="DU128" si="1472">DT128/DS128*100</f>
        <v>100</v>
      </c>
      <c r="DV128" s="110">
        <f t="shared" ref="DV128:DW128" si="1473">DV129+DV130+DV131+DV132</f>
        <v>0</v>
      </c>
      <c r="DW128" s="110">
        <f t="shared" si="1473"/>
        <v>0</v>
      </c>
      <c r="DX128" s="111"/>
      <c r="DY128" s="110">
        <f t="shared" ref="DY128:DZ128" si="1474">DY129+DY130+DY131+DY132</f>
        <v>0</v>
      </c>
      <c r="DZ128" s="110">
        <f t="shared" si="1474"/>
        <v>0</v>
      </c>
      <c r="EA128" s="111"/>
      <c r="EB128" s="110">
        <f t="shared" ref="EB128:EC128" si="1475">EB129+EB130+EB131+EB132</f>
        <v>0</v>
      </c>
      <c r="EC128" s="110">
        <f t="shared" si="1475"/>
        <v>0</v>
      </c>
      <c r="ED128" s="111"/>
      <c r="EE128" s="110">
        <f t="shared" ref="EE128:EF128" si="1476">EE129+EE130+EE131+EE132</f>
        <v>0</v>
      </c>
      <c r="EF128" s="110">
        <f t="shared" si="1476"/>
        <v>0</v>
      </c>
      <c r="EG128" s="111"/>
      <c r="EH128" s="110">
        <f t="shared" ref="EH128:EI128" si="1477">EH129+EH130+EH131+EH132</f>
        <v>56</v>
      </c>
      <c r="EI128" s="110">
        <f t="shared" si="1477"/>
        <v>56</v>
      </c>
      <c r="EJ128" s="111">
        <f t="shared" ref="EJ128" si="1478">EI128/EH128*100</f>
        <v>100</v>
      </c>
      <c r="EK128" s="110">
        <f t="shared" ref="EK128:EL128" si="1479">EK129+EK130+EK131+EK132</f>
        <v>0</v>
      </c>
      <c r="EL128" s="110">
        <f t="shared" si="1479"/>
        <v>0</v>
      </c>
      <c r="EM128" s="111"/>
      <c r="EN128" s="110">
        <f t="shared" ref="EN128:EO128" si="1480">EN129+EN130+EN131+EN132</f>
        <v>0</v>
      </c>
      <c r="EO128" s="110">
        <f t="shared" si="1480"/>
        <v>0</v>
      </c>
      <c r="EP128" s="111"/>
      <c r="EQ128" s="110">
        <f t="shared" ref="EQ128:ER128" si="1481">EQ129+EQ130+EQ131+EQ132</f>
        <v>0</v>
      </c>
      <c r="ER128" s="110">
        <f t="shared" si="1481"/>
        <v>0</v>
      </c>
      <c r="ES128" s="111"/>
      <c r="ET128" s="110">
        <f t="shared" ref="ET128:EU128" si="1482">ET129+ET130+ET131+ET132</f>
        <v>0</v>
      </c>
      <c r="EU128" s="110">
        <f t="shared" si="1482"/>
        <v>0</v>
      </c>
      <c r="EV128" s="111"/>
      <c r="EW128" s="110">
        <f t="shared" ref="EW128:EX128" si="1483">EW129+EW130+EW131+EW132</f>
        <v>0</v>
      </c>
      <c r="EX128" s="110">
        <f t="shared" si="1483"/>
        <v>0</v>
      </c>
      <c r="EY128" s="111"/>
      <c r="EZ128" s="110">
        <f t="shared" ref="EZ128:FA128" si="1484">EZ129+EZ130+EZ131+EZ132</f>
        <v>0</v>
      </c>
      <c r="FA128" s="110">
        <f t="shared" si="1484"/>
        <v>0</v>
      </c>
      <c r="FB128" s="111"/>
      <c r="FC128" s="110">
        <f t="shared" ref="FC128:FD128" si="1485">FC129+FC130+FC131+FC132</f>
        <v>0</v>
      </c>
      <c r="FD128" s="110">
        <f t="shared" si="1485"/>
        <v>0</v>
      </c>
      <c r="FE128" s="111"/>
      <c r="FF128" s="110">
        <f t="shared" ref="FF128:FG128" si="1486">FF129+FF130+FF131+FF132</f>
        <v>323</v>
      </c>
      <c r="FG128" s="110">
        <f t="shared" si="1486"/>
        <v>323</v>
      </c>
      <c r="FH128" s="111">
        <f t="shared" ref="FH128" si="1487">FG128/FF128*100</f>
        <v>100</v>
      </c>
      <c r="FI128" s="110">
        <f>C128+F128+I128+L128+O128+R128+U128+X128+AA128+AD128+AG128+AJ128+AM128+AP128+AS128+AV128+AY128+BB128+BE128+BH128+BK128+BN128+BQ128+BT128+BW128+BZ128+CC128+CF128+CI128+CL128+CO128+CR128+CU128+CX128+DA128+DD128+DG128+DJ128+DM128+DP128+DS128+DV128+DY128+EB128+EE128+EH128+EK128+EN128+EQ128+ET128+EW128+EZ128+FC128+FF128</f>
        <v>708</v>
      </c>
      <c r="FJ128" s="110">
        <f>D128+G128+J128+M128+P128+S128+V128+Y128+AB128+AE128+AH128+AK128+AN128+AQ128+AT128+AW128+AZ128+BC128+BF128+BI128+BL128+BO128+BR128+BU128+BX128+CA128+CD128+CG128+CJ128+CM128+CP128+CS128+CV128+CY128+DB128+DE128+DH128+DK128+DN128+DQ128+DT128+DW128+DZ128+EC128+EF128+EI128+EL128+EO128+ER128+EU128+EX128+FA128+FD128+FG128</f>
        <v>708</v>
      </c>
      <c r="FK128" s="111">
        <f t="shared" ref="FK128" si="1488">FJ128/FI128*100</f>
        <v>100</v>
      </c>
    </row>
    <row r="129" spans="1:167" x14ac:dyDescent="0.25">
      <c r="A129" s="48" t="s">
        <v>78</v>
      </c>
      <c r="B129" s="49" t="s">
        <v>21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>
        <v>60</v>
      </c>
      <c r="P129" s="41">
        <v>60</v>
      </c>
      <c r="Q129" s="41"/>
      <c r="R129" s="41">
        <v>46</v>
      </c>
      <c r="S129" s="41">
        <v>46</v>
      </c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>
        <v>55</v>
      </c>
      <c r="CG129" s="41">
        <v>55</v>
      </c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>
        <v>62</v>
      </c>
      <c r="DE129" s="41">
        <v>62</v>
      </c>
      <c r="DF129" s="41"/>
      <c r="DG129" s="41">
        <v>20</v>
      </c>
      <c r="DH129" s="41">
        <v>20</v>
      </c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>
        <v>34</v>
      </c>
      <c r="DT129" s="41">
        <v>34</v>
      </c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>
        <v>56</v>
      </c>
      <c r="EI129" s="41">
        <v>56</v>
      </c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>
        <v>222</v>
      </c>
      <c r="FG129" s="41">
        <v>222</v>
      </c>
      <c r="FH129" s="41"/>
      <c r="FI129" s="41"/>
      <c r="FJ129" s="41"/>
      <c r="FK129" s="41"/>
    </row>
    <row r="130" spans="1:167" x14ac:dyDescent="0.25">
      <c r="A130" s="48" t="s">
        <v>79</v>
      </c>
      <c r="B130" s="49" t="s">
        <v>21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>
        <v>16</v>
      </c>
      <c r="P130" s="41">
        <v>16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>
        <v>0</v>
      </c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>
        <v>24</v>
      </c>
      <c r="DE130" s="41">
        <v>24</v>
      </c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>
        <v>12</v>
      </c>
      <c r="DT130" s="41">
        <v>12</v>
      </c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>
        <v>101</v>
      </c>
      <c r="FG130" s="41">
        <v>101</v>
      </c>
      <c r="FH130" s="41"/>
      <c r="FI130" s="41"/>
      <c r="FJ130" s="41"/>
      <c r="FK130" s="41"/>
    </row>
    <row r="131" spans="1:167" x14ac:dyDescent="0.25">
      <c r="A131" s="48" t="s">
        <v>86</v>
      </c>
      <c r="B131" s="49" t="s">
        <v>21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>
        <v>0</v>
      </c>
      <c r="P131" s="41">
        <v>0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</row>
    <row r="132" spans="1:167" x14ac:dyDescent="0.25">
      <c r="A132" s="48" t="s">
        <v>101</v>
      </c>
      <c r="B132" s="49" t="s">
        <v>21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</row>
    <row r="133" spans="1:167" s="112" customFormat="1" x14ac:dyDescent="0.25">
      <c r="A133" s="117" t="s">
        <v>118</v>
      </c>
      <c r="B133" s="114" t="s">
        <v>21</v>
      </c>
      <c r="C133" s="110">
        <f>C134+C135+C136+C137</f>
        <v>0</v>
      </c>
      <c r="D133" s="110">
        <f>D134+D135+D136+D137</f>
        <v>0</v>
      </c>
      <c r="E133" s="111"/>
      <c r="F133" s="110">
        <f>F134+F135+F136+F137</f>
        <v>0</v>
      </c>
      <c r="G133" s="110">
        <f>G134+G135+G136+G137</f>
        <v>0</v>
      </c>
      <c r="H133" s="111"/>
      <c r="I133" s="110">
        <f>I134+I135+I136+I137</f>
        <v>0</v>
      </c>
      <c r="J133" s="110">
        <f>J134+J135+J136+J137</f>
        <v>0</v>
      </c>
      <c r="K133" s="111"/>
      <c r="L133" s="110">
        <f t="shared" ref="L133:M133" si="1489">L134+L135+L136+L137</f>
        <v>0</v>
      </c>
      <c r="M133" s="110">
        <f t="shared" si="1489"/>
        <v>0</v>
      </c>
      <c r="N133" s="111"/>
      <c r="O133" s="110">
        <f t="shared" ref="O133:P133" si="1490">O134+O135+O136+O137</f>
        <v>0</v>
      </c>
      <c r="P133" s="110">
        <f t="shared" si="1490"/>
        <v>0</v>
      </c>
      <c r="Q133" s="111"/>
      <c r="R133" s="110">
        <v>54</v>
      </c>
      <c r="S133" s="110">
        <f t="shared" ref="S133" si="1491">S134+S135+S136+S137</f>
        <v>54</v>
      </c>
      <c r="T133" s="111">
        <f t="shared" ref="T133" si="1492">S133/R133*100</f>
        <v>100</v>
      </c>
      <c r="U133" s="110">
        <f t="shared" ref="U133:V133" si="1493">U134+U135+U136+U137</f>
        <v>0</v>
      </c>
      <c r="V133" s="110">
        <f t="shared" si="1493"/>
        <v>0</v>
      </c>
      <c r="W133" s="111"/>
      <c r="X133" s="110">
        <f t="shared" ref="X133:Y133" si="1494">X134+X135+X136+X137</f>
        <v>0</v>
      </c>
      <c r="Y133" s="110">
        <f t="shared" si="1494"/>
        <v>0</v>
      </c>
      <c r="Z133" s="111"/>
      <c r="AA133" s="110">
        <f t="shared" ref="AA133:AB133" si="1495">AA134+AA135+AA136+AA137</f>
        <v>0</v>
      </c>
      <c r="AB133" s="110">
        <f t="shared" si="1495"/>
        <v>0</v>
      </c>
      <c r="AC133" s="111"/>
      <c r="AD133" s="110">
        <f t="shared" ref="AD133:AE133" si="1496">AD134+AD135+AD136+AD137</f>
        <v>0</v>
      </c>
      <c r="AE133" s="110">
        <f t="shared" si="1496"/>
        <v>0</v>
      </c>
      <c r="AF133" s="111"/>
      <c r="AG133" s="110">
        <f t="shared" ref="AG133:AH133" si="1497">AG134+AG135+AG136+AG137</f>
        <v>0</v>
      </c>
      <c r="AH133" s="110">
        <f t="shared" si="1497"/>
        <v>0</v>
      </c>
      <c r="AI133" s="111"/>
      <c r="AJ133" s="110">
        <f t="shared" ref="AJ133:AK133" si="1498">AJ134+AJ135+AJ136+AJ137</f>
        <v>0</v>
      </c>
      <c r="AK133" s="110">
        <f t="shared" si="1498"/>
        <v>0</v>
      </c>
      <c r="AL133" s="111"/>
      <c r="AM133" s="110">
        <f t="shared" ref="AM133:AN133" si="1499">AM134+AM135+AM136+AM137</f>
        <v>0</v>
      </c>
      <c r="AN133" s="110">
        <f t="shared" si="1499"/>
        <v>0</v>
      </c>
      <c r="AO133" s="111"/>
      <c r="AP133" s="110">
        <f t="shared" ref="AP133:AQ133" si="1500">AP134+AP135+AP136+AP137</f>
        <v>0</v>
      </c>
      <c r="AQ133" s="110">
        <f t="shared" si="1500"/>
        <v>0</v>
      </c>
      <c r="AR133" s="111"/>
      <c r="AS133" s="110">
        <f t="shared" ref="AS133:AT133" si="1501">AS134+AS135+AS136+AS137</f>
        <v>0</v>
      </c>
      <c r="AT133" s="110">
        <f t="shared" si="1501"/>
        <v>0</v>
      </c>
      <c r="AU133" s="111"/>
      <c r="AV133" s="110">
        <f t="shared" ref="AV133:AW133" si="1502">AV134+AV135+AV136+AV137</f>
        <v>0</v>
      </c>
      <c r="AW133" s="110">
        <f t="shared" si="1502"/>
        <v>0</v>
      </c>
      <c r="AX133" s="111"/>
      <c r="AY133" s="110">
        <f t="shared" ref="AY133:AZ133" si="1503">AY134+AY135+AY136+AY137</f>
        <v>0</v>
      </c>
      <c r="AZ133" s="110">
        <f t="shared" si="1503"/>
        <v>0</v>
      </c>
      <c r="BA133" s="111"/>
      <c r="BB133" s="110">
        <f t="shared" ref="BB133:BC133" si="1504">BB134+BB135+BB136+BB137</f>
        <v>0</v>
      </c>
      <c r="BC133" s="110">
        <f t="shared" si="1504"/>
        <v>0</v>
      </c>
      <c r="BD133" s="111"/>
      <c r="BE133" s="110">
        <f t="shared" ref="BE133:BF133" si="1505">BE134+BE135+BE136+BE137</f>
        <v>0</v>
      </c>
      <c r="BF133" s="110">
        <f t="shared" si="1505"/>
        <v>0</v>
      </c>
      <c r="BG133" s="111"/>
      <c r="BH133" s="110">
        <f t="shared" ref="BH133:BI133" si="1506">BH134+BH135+BH136+BH137</f>
        <v>0</v>
      </c>
      <c r="BI133" s="110">
        <f t="shared" si="1506"/>
        <v>0</v>
      </c>
      <c r="BJ133" s="111"/>
      <c r="BK133" s="110">
        <f t="shared" ref="BK133:BL133" si="1507">BK134+BK135+BK136+BK137</f>
        <v>0</v>
      </c>
      <c r="BL133" s="110">
        <f t="shared" si="1507"/>
        <v>0</v>
      </c>
      <c r="BM133" s="111"/>
      <c r="BN133" s="110">
        <f t="shared" ref="BN133:BO133" si="1508">BN134+BN135+BN136+BN137</f>
        <v>0</v>
      </c>
      <c r="BO133" s="110">
        <f t="shared" si="1508"/>
        <v>0</v>
      </c>
      <c r="BP133" s="111"/>
      <c r="BQ133" s="110">
        <f t="shared" ref="BQ133:BR133" si="1509">BQ134+BQ135+BQ136+BQ137</f>
        <v>0</v>
      </c>
      <c r="BR133" s="110">
        <f t="shared" si="1509"/>
        <v>0</v>
      </c>
      <c r="BS133" s="111"/>
      <c r="BT133" s="110">
        <f t="shared" ref="BT133:BU133" si="1510">BT134+BT135+BT136+BT137</f>
        <v>0</v>
      </c>
      <c r="BU133" s="110">
        <f t="shared" si="1510"/>
        <v>0</v>
      </c>
      <c r="BV133" s="111"/>
      <c r="BW133" s="110">
        <f t="shared" ref="BW133:BX133" si="1511">BW134+BW135+BW136+BW137</f>
        <v>0</v>
      </c>
      <c r="BX133" s="110">
        <f t="shared" si="1511"/>
        <v>0</v>
      </c>
      <c r="BY133" s="111"/>
      <c r="BZ133" s="110">
        <f t="shared" ref="BZ133:CA133" si="1512">BZ134+BZ135+BZ136+BZ137</f>
        <v>0</v>
      </c>
      <c r="CA133" s="110">
        <f t="shared" si="1512"/>
        <v>0</v>
      </c>
      <c r="CB133" s="111"/>
      <c r="CC133" s="110">
        <f t="shared" ref="CC133:CD133" si="1513">CC134+CC135+CC136+CC137</f>
        <v>0</v>
      </c>
      <c r="CD133" s="110">
        <f t="shared" si="1513"/>
        <v>0</v>
      </c>
      <c r="CE133" s="111"/>
      <c r="CF133" s="110">
        <f t="shared" ref="CF133:CG133" si="1514">CF134+CF135+CF136+CF137</f>
        <v>0</v>
      </c>
      <c r="CG133" s="110">
        <f t="shared" si="1514"/>
        <v>0</v>
      </c>
      <c r="CH133" s="111"/>
      <c r="CI133" s="110">
        <f t="shared" ref="CI133:CJ133" si="1515">CI134+CI135+CI136+CI137</f>
        <v>0</v>
      </c>
      <c r="CJ133" s="110">
        <f t="shared" si="1515"/>
        <v>0</v>
      </c>
      <c r="CK133" s="111"/>
      <c r="CL133" s="110">
        <f t="shared" ref="CL133:CM133" si="1516">CL134+CL135+CL136+CL137</f>
        <v>0</v>
      </c>
      <c r="CM133" s="110">
        <f t="shared" si="1516"/>
        <v>0</v>
      </c>
      <c r="CN133" s="111"/>
      <c r="CO133" s="110">
        <f t="shared" ref="CO133:CP133" si="1517">CO134+CO135+CO136+CO137</f>
        <v>0</v>
      </c>
      <c r="CP133" s="110">
        <f t="shared" si="1517"/>
        <v>0</v>
      </c>
      <c r="CQ133" s="111"/>
      <c r="CR133" s="110">
        <f t="shared" ref="CR133:CS133" si="1518">CR134+CR135+CR136+CR137</f>
        <v>0</v>
      </c>
      <c r="CS133" s="110">
        <f t="shared" si="1518"/>
        <v>0</v>
      </c>
      <c r="CT133" s="111"/>
      <c r="CU133" s="110">
        <f t="shared" ref="CU133:CV133" si="1519">CU134+CU135+CU136+CU137</f>
        <v>0</v>
      </c>
      <c r="CV133" s="110">
        <f t="shared" si="1519"/>
        <v>0</v>
      </c>
      <c r="CW133" s="111"/>
      <c r="CX133" s="110">
        <f t="shared" ref="CX133:CY133" si="1520">CX134+CX135+CX136+CX137</f>
        <v>0</v>
      </c>
      <c r="CY133" s="110">
        <f t="shared" si="1520"/>
        <v>0</v>
      </c>
      <c r="CZ133" s="111"/>
      <c r="DA133" s="110">
        <f t="shared" ref="DA133:DB133" si="1521">DA134+DA135+DA136+DA137</f>
        <v>0</v>
      </c>
      <c r="DB133" s="110">
        <f t="shared" si="1521"/>
        <v>0</v>
      </c>
      <c r="DC133" s="111"/>
      <c r="DD133" s="110">
        <f t="shared" ref="DD133:DE133" si="1522">DD134+DD135+DD136+DD137</f>
        <v>0</v>
      </c>
      <c r="DE133" s="110">
        <f t="shared" si="1522"/>
        <v>0</v>
      </c>
      <c r="DF133" s="111"/>
      <c r="DG133" s="110">
        <f t="shared" ref="DG133:DH133" si="1523">DG134+DG135+DG136+DG137</f>
        <v>0</v>
      </c>
      <c r="DH133" s="110">
        <f t="shared" si="1523"/>
        <v>0</v>
      </c>
      <c r="DI133" s="111"/>
      <c r="DJ133" s="110">
        <f t="shared" ref="DJ133:DK133" si="1524">DJ134+DJ135+DJ136+DJ137</f>
        <v>0</v>
      </c>
      <c r="DK133" s="110">
        <f t="shared" si="1524"/>
        <v>0</v>
      </c>
      <c r="DL133" s="111"/>
      <c r="DM133" s="110">
        <f t="shared" ref="DM133:DN133" si="1525">DM134+DM135+DM136+DM137</f>
        <v>0</v>
      </c>
      <c r="DN133" s="110">
        <f t="shared" si="1525"/>
        <v>0</v>
      </c>
      <c r="DO133" s="111"/>
      <c r="DP133" s="110">
        <f t="shared" ref="DP133:DQ133" si="1526">DP134+DP135+DP136+DP137</f>
        <v>0</v>
      </c>
      <c r="DQ133" s="110">
        <f t="shared" si="1526"/>
        <v>0</v>
      </c>
      <c r="DR133" s="111"/>
      <c r="DS133" s="110">
        <f t="shared" ref="DS133:DT133" si="1527">DS134+DS135+DS136+DS137</f>
        <v>0</v>
      </c>
      <c r="DT133" s="110">
        <f t="shared" si="1527"/>
        <v>0</v>
      </c>
      <c r="DU133" s="111"/>
      <c r="DV133" s="110">
        <f t="shared" ref="DV133:DW133" si="1528">DV134+DV135+DV136+DV137</f>
        <v>0</v>
      </c>
      <c r="DW133" s="110">
        <f t="shared" si="1528"/>
        <v>0</v>
      </c>
      <c r="DX133" s="111"/>
      <c r="DY133" s="110">
        <f t="shared" ref="DY133:DZ133" si="1529">DY134+DY135+DY136+DY137</f>
        <v>0</v>
      </c>
      <c r="DZ133" s="110">
        <f t="shared" si="1529"/>
        <v>0</v>
      </c>
      <c r="EA133" s="111"/>
      <c r="EB133" s="110">
        <f t="shared" ref="EB133:EC133" si="1530">EB134+EB135+EB136+EB137</f>
        <v>0</v>
      </c>
      <c r="EC133" s="110">
        <f t="shared" si="1530"/>
        <v>0</v>
      </c>
      <c r="ED133" s="111"/>
      <c r="EE133" s="110">
        <f t="shared" ref="EE133:EF133" si="1531">EE134+EE135+EE136+EE137</f>
        <v>0</v>
      </c>
      <c r="EF133" s="110">
        <f t="shared" si="1531"/>
        <v>0</v>
      </c>
      <c r="EG133" s="111"/>
      <c r="EH133" s="110">
        <f t="shared" ref="EH133:EI133" si="1532">EH134+EH135+EH136+EH137</f>
        <v>0</v>
      </c>
      <c r="EI133" s="110">
        <f t="shared" si="1532"/>
        <v>0</v>
      </c>
      <c r="EJ133" s="111"/>
      <c r="EK133" s="110">
        <f t="shared" ref="EK133:EL133" si="1533">EK134+EK135+EK136+EK137</f>
        <v>0</v>
      </c>
      <c r="EL133" s="110">
        <f t="shared" si="1533"/>
        <v>0</v>
      </c>
      <c r="EM133" s="111"/>
      <c r="EN133" s="110">
        <f t="shared" ref="EN133:EO133" si="1534">EN134+EN135+EN136+EN137</f>
        <v>0</v>
      </c>
      <c r="EO133" s="110">
        <f t="shared" si="1534"/>
        <v>0</v>
      </c>
      <c r="EP133" s="111"/>
      <c r="EQ133" s="110">
        <f t="shared" ref="EQ133:ER133" si="1535">EQ134+EQ135+EQ136+EQ137</f>
        <v>0</v>
      </c>
      <c r="ER133" s="110">
        <f t="shared" si="1535"/>
        <v>0</v>
      </c>
      <c r="ES133" s="111"/>
      <c r="ET133" s="110">
        <f t="shared" ref="ET133:EU133" si="1536">ET134+ET135+ET136+ET137</f>
        <v>0</v>
      </c>
      <c r="EU133" s="110">
        <f t="shared" si="1536"/>
        <v>0</v>
      </c>
      <c r="EV133" s="111"/>
      <c r="EW133" s="110">
        <f t="shared" ref="EW133:EX133" si="1537">EW134+EW135+EW136+EW137</f>
        <v>0</v>
      </c>
      <c r="EX133" s="110">
        <f t="shared" si="1537"/>
        <v>0</v>
      </c>
      <c r="EY133" s="111"/>
      <c r="EZ133" s="110">
        <f t="shared" ref="EZ133:FA133" si="1538">EZ134+EZ135+EZ136+EZ137</f>
        <v>0</v>
      </c>
      <c r="FA133" s="110">
        <f t="shared" si="1538"/>
        <v>0</v>
      </c>
      <c r="FB133" s="111"/>
      <c r="FC133" s="110">
        <f t="shared" ref="FC133:FD133" si="1539">FC134+FC135+FC136+FC137</f>
        <v>0</v>
      </c>
      <c r="FD133" s="110">
        <f t="shared" si="1539"/>
        <v>0</v>
      </c>
      <c r="FE133" s="111"/>
      <c r="FF133" s="110">
        <f t="shared" ref="FF133:FG133" si="1540">FF134+FF135+FF136+FF137</f>
        <v>0</v>
      </c>
      <c r="FG133" s="110">
        <f t="shared" si="1540"/>
        <v>0</v>
      </c>
      <c r="FH133" s="111"/>
      <c r="FI133" s="110">
        <f>C133+F133+I133+L133+O133+R133+U133+X133+AA133+AD133+AG133+AJ133+AM133+AP133+AS133+AV133+AY133+BB133+BE133+BH133+BK133+BN133+BQ133+BT133+BW133+BZ133+CC133+CF133+CI133+CL133+CO133+CR133+CU133+CX133+DA133+DD133+DG133+DJ133+DM133+DP133+DS133+DV133+DY133+EB133+EE133+EH133+EK133+EN133+EQ133+ET133+EW133+EZ133+FC133+FF133</f>
        <v>54</v>
      </c>
      <c r="FJ133" s="110">
        <f>D133+G133+J133+M133+P133+S133+V133+Y133+AB133+AE133+AH133+AK133+AN133+AQ133+AT133+AW133+AZ133+BC133+BF133+BI133+BL133+BO133+BR133+BU133+BX133+CA133+CD133+CG133+CJ133+CM133+CP133+CS133+CV133+CY133+DB133+DE133+DH133+DK133+DN133+DQ133+DT133+DW133+DZ133+EC133+EF133+EI133+EL133+EO133+ER133+EU133+EX133+FA133+FD133+FG133</f>
        <v>54</v>
      </c>
      <c r="FK133" s="111">
        <f t="shared" ref="FK133" si="1541">FJ133/FI133*100</f>
        <v>100</v>
      </c>
    </row>
    <row r="134" spans="1:167" x14ac:dyDescent="0.25">
      <c r="A134" s="48" t="s">
        <v>78</v>
      </c>
      <c r="B134" s="49" t="s">
        <v>21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>
        <v>20</v>
      </c>
      <c r="S134" s="41">
        <v>20</v>
      </c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</row>
    <row r="135" spans="1:167" x14ac:dyDescent="0.25">
      <c r="A135" s="48" t="s">
        <v>79</v>
      </c>
      <c r="B135" s="49" t="s">
        <v>21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>
        <v>34</v>
      </c>
      <c r="S135" s="41">
        <v>34</v>
      </c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</row>
    <row r="136" spans="1:167" x14ac:dyDescent="0.25">
      <c r="A136" s="48" t="s">
        <v>86</v>
      </c>
      <c r="B136" s="49" t="s">
        <v>21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</row>
    <row r="137" spans="1:167" x14ac:dyDescent="0.25">
      <c r="A137" s="48" t="s">
        <v>101</v>
      </c>
      <c r="B137" s="49" t="s">
        <v>21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</row>
    <row r="138" spans="1:167" s="112" customFormat="1" x14ac:dyDescent="0.25">
      <c r="A138" s="117" t="s">
        <v>111</v>
      </c>
      <c r="B138" s="114" t="s">
        <v>21</v>
      </c>
      <c r="C138" s="110">
        <f>C139+C140+C141+C142</f>
        <v>0</v>
      </c>
      <c r="D138" s="110">
        <f>D139+D140+D141+D142</f>
        <v>0</v>
      </c>
      <c r="E138" s="111"/>
      <c r="F138" s="110">
        <f>F139+F140+F141+F142</f>
        <v>0</v>
      </c>
      <c r="G138" s="110">
        <f>G139+G140+G141+G142</f>
        <v>0</v>
      </c>
      <c r="H138" s="111"/>
      <c r="I138" s="110">
        <f>I139+I140+I141+I142</f>
        <v>0</v>
      </c>
      <c r="J138" s="110">
        <f>J139+J140+J141+J142</f>
        <v>0</v>
      </c>
      <c r="K138" s="111"/>
      <c r="L138" s="110">
        <f t="shared" ref="L138:M138" si="1542">L139+L140+L141+L142</f>
        <v>0</v>
      </c>
      <c r="M138" s="110">
        <f t="shared" si="1542"/>
        <v>0</v>
      </c>
      <c r="N138" s="111"/>
      <c r="O138" s="110">
        <f t="shared" ref="O138:P138" si="1543">O139+O140+O141+O142</f>
        <v>0</v>
      </c>
      <c r="P138" s="110">
        <f t="shared" si="1543"/>
        <v>0</v>
      </c>
      <c r="Q138" s="111"/>
      <c r="R138" s="110">
        <f t="shared" ref="R138:S138" si="1544">R139+R140+R141+R142</f>
        <v>0</v>
      </c>
      <c r="S138" s="110">
        <f t="shared" si="1544"/>
        <v>0</v>
      </c>
      <c r="T138" s="111">
        <v>0</v>
      </c>
      <c r="U138" s="110">
        <f t="shared" ref="U138:V138" si="1545">U139+U140+U141+U142</f>
        <v>0</v>
      </c>
      <c r="V138" s="110">
        <f t="shared" si="1545"/>
        <v>0</v>
      </c>
      <c r="W138" s="111"/>
      <c r="X138" s="110">
        <f t="shared" ref="X138:Y138" si="1546">X139+X140+X141+X142</f>
        <v>0</v>
      </c>
      <c r="Y138" s="110">
        <f t="shared" si="1546"/>
        <v>0</v>
      </c>
      <c r="Z138" s="111"/>
      <c r="AA138" s="110">
        <f t="shared" ref="AA138:AB138" si="1547">AA139+AA140+AA141+AA142</f>
        <v>0</v>
      </c>
      <c r="AB138" s="110">
        <f t="shared" si="1547"/>
        <v>0</v>
      </c>
      <c r="AC138" s="111"/>
      <c r="AD138" s="110">
        <f t="shared" ref="AD138:AE138" si="1548">AD139+AD140+AD141+AD142</f>
        <v>0</v>
      </c>
      <c r="AE138" s="110">
        <f t="shared" si="1548"/>
        <v>0</v>
      </c>
      <c r="AF138" s="111"/>
      <c r="AG138" s="110">
        <f t="shared" ref="AG138:AH138" si="1549">AG139+AG140+AG141+AG142</f>
        <v>0</v>
      </c>
      <c r="AH138" s="110">
        <f t="shared" si="1549"/>
        <v>0</v>
      </c>
      <c r="AI138" s="111"/>
      <c r="AJ138" s="110">
        <f t="shared" ref="AJ138:AK138" si="1550">AJ139+AJ140+AJ141+AJ142</f>
        <v>0</v>
      </c>
      <c r="AK138" s="110">
        <f t="shared" si="1550"/>
        <v>0</v>
      </c>
      <c r="AL138" s="111"/>
      <c r="AM138" s="110">
        <f t="shared" ref="AM138:AN138" si="1551">AM139+AM140+AM141+AM142</f>
        <v>0</v>
      </c>
      <c r="AN138" s="110">
        <f t="shared" si="1551"/>
        <v>0</v>
      </c>
      <c r="AO138" s="111"/>
      <c r="AP138" s="110">
        <f t="shared" ref="AP138:AQ138" si="1552">AP139+AP140+AP141+AP142</f>
        <v>0</v>
      </c>
      <c r="AQ138" s="110">
        <f t="shared" si="1552"/>
        <v>0</v>
      </c>
      <c r="AR138" s="111"/>
      <c r="AS138" s="110">
        <f t="shared" ref="AS138:AT138" si="1553">AS139+AS140+AS141+AS142</f>
        <v>0</v>
      </c>
      <c r="AT138" s="110">
        <f t="shared" si="1553"/>
        <v>0</v>
      </c>
      <c r="AU138" s="111"/>
      <c r="AV138" s="110">
        <f t="shared" ref="AV138:AW138" si="1554">AV139+AV140+AV141+AV142</f>
        <v>0</v>
      </c>
      <c r="AW138" s="110">
        <f t="shared" si="1554"/>
        <v>0</v>
      </c>
      <c r="AX138" s="111"/>
      <c r="AY138" s="110">
        <f t="shared" ref="AY138:AZ138" si="1555">AY139+AY140+AY141+AY142</f>
        <v>0</v>
      </c>
      <c r="AZ138" s="110">
        <f t="shared" si="1555"/>
        <v>0</v>
      </c>
      <c r="BA138" s="111"/>
      <c r="BB138" s="110">
        <f t="shared" ref="BB138:BC138" si="1556">BB139+BB140+BB141+BB142</f>
        <v>0</v>
      </c>
      <c r="BC138" s="110">
        <f t="shared" si="1556"/>
        <v>0</v>
      </c>
      <c r="BD138" s="111"/>
      <c r="BE138" s="110">
        <f t="shared" ref="BE138:BF138" si="1557">BE139+BE140+BE141+BE142</f>
        <v>25</v>
      </c>
      <c r="BF138" s="110">
        <f t="shared" si="1557"/>
        <v>25</v>
      </c>
      <c r="BG138" s="111"/>
      <c r="BH138" s="110">
        <f t="shared" ref="BH138:BI138" si="1558">BH139+BH140+BH141+BH142</f>
        <v>0</v>
      </c>
      <c r="BI138" s="110">
        <f t="shared" si="1558"/>
        <v>0</v>
      </c>
      <c r="BJ138" s="111"/>
      <c r="BK138" s="110">
        <f t="shared" ref="BK138:BL138" si="1559">BK139+BK140+BK141+BK142</f>
        <v>0</v>
      </c>
      <c r="BL138" s="110">
        <f t="shared" si="1559"/>
        <v>0</v>
      </c>
      <c r="BM138" s="111"/>
      <c r="BN138" s="110">
        <f t="shared" ref="BN138:BO138" si="1560">BN139+BN140+BN141+BN142</f>
        <v>0</v>
      </c>
      <c r="BO138" s="110">
        <f t="shared" si="1560"/>
        <v>0</v>
      </c>
      <c r="BP138" s="111"/>
      <c r="BQ138" s="110">
        <f t="shared" ref="BQ138:BR138" si="1561">BQ139+BQ140+BQ141+BQ142</f>
        <v>0</v>
      </c>
      <c r="BR138" s="110">
        <f t="shared" si="1561"/>
        <v>0</v>
      </c>
      <c r="BS138" s="111"/>
      <c r="BT138" s="110">
        <f t="shared" ref="BT138:BU138" si="1562">BT139+BT140+BT141+BT142</f>
        <v>0</v>
      </c>
      <c r="BU138" s="110">
        <f t="shared" si="1562"/>
        <v>0</v>
      </c>
      <c r="BV138" s="111"/>
      <c r="BW138" s="110">
        <f t="shared" ref="BW138:BX138" si="1563">BW139+BW140+BW141+BW142</f>
        <v>0</v>
      </c>
      <c r="BX138" s="110">
        <f t="shared" si="1563"/>
        <v>0</v>
      </c>
      <c r="BY138" s="111"/>
      <c r="BZ138" s="110">
        <f t="shared" ref="BZ138:CA138" si="1564">BZ139+BZ140+BZ141+BZ142</f>
        <v>0</v>
      </c>
      <c r="CA138" s="110">
        <f t="shared" si="1564"/>
        <v>0</v>
      </c>
      <c r="CB138" s="111"/>
      <c r="CC138" s="110">
        <f t="shared" ref="CC138:CD138" si="1565">CC139+CC140+CC141+CC142</f>
        <v>0</v>
      </c>
      <c r="CD138" s="110">
        <f t="shared" si="1565"/>
        <v>0</v>
      </c>
      <c r="CE138" s="111"/>
      <c r="CF138" s="110">
        <f t="shared" ref="CF138:CG138" si="1566">CF139+CF140+CF141+CF142</f>
        <v>0</v>
      </c>
      <c r="CG138" s="110">
        <f t="shared" si="1566"/>
        <v>0</v>
      </c>
      <c r="CH138" s="111"/>
      <c r="CI138" s="110">
        <f t="shared" ref="CI138:CJ138" si="1567">CI139+CI140+CI141+CI142</f>
        <v>0</v>
      </c>
      <c r="CJ138" s="110">
        <f t="shared" si="1567"/>
        <v>0</v>
      </c>
      <c r="CK138" s="111"/>
      <c r="CL138" s="110">
        <f t="shared" ref="CL138:CM138" si="1568">CL139+CL140+CL141+CL142</f>
        <v>0</v>
      </c>
      <c r="CM138" s="110">
        <f t="shared" si="1568"/>
        <v>0</v>
      </c>
      <c r="CN138" s="111"/>
      <c r="CO138" s="110">
        <f t="shared" ref="CO138:CP138" si="1569">CO139+CO140+CO141+CO142</f>
        <v>0</v>
      </c>
      <c r="CP138" s="110">
        <f t="shared" si="1569"/>
        <v>0</v>
      </c>
      <c r="CQ138" s="111"/>
      <c r="CR138" s="110">
        <f t="shared" ref="CR138:CS138" si="1570">CR139+CR140+CR141+CR142</f>
        <v>0</v>
      </c>
      <c r="CS138" s="110">
        <f t="shared" si="1570"/>
        <v>0</v>
      </c>
      <c r="CT138" s="111"/>
      <c r="CU138" s="110">
        <f t="shared" ref="CU138:CV138" si="1571">CU139+CU140+CU141+CU142</f>
        <v>0</v>
      </c>
      <c r="CV138" s="110">
        <f t="shared" si="1571"/>
        <v>0</v>
      </c>
      <c r="CW138" s="111"/>
      <c r="CX138" s="110">
        <f t="shared" ref="CX138:CY138" si="1572">CX139+CX140+CX141+CX142</f>
        <v>0</v>
      </c>
      <c r="CY138" s="110">
        <f t="shared" si="1572"/>
        <v>0</v>
      </c>
      <c r="CZ138" s="111"/>
      <c r="DA138" s="110">
        <f t="shared" ref="DA138:DB138" si="1573">DA139+DA140+DA141+DA142</f>
        <v>0</v>
      </c>
      <c r="DB138" s="110">
        <f t="shared" si="1573"/>
        <v>0</v>
      </c>
      <c r="DC138" s="111"/>
      <c r="DD138" s="110">
        <f t="shared" ref="DD138:DE138" si="1574">DD139+DD140+DD141+DD142</f>
        <v>0</v>
      </c>
      <c r="DE138" s="110">
        <f t="shared" si="1574"/>
        <v>0</v>
      </c>
      <c r="DF138" s="111"/>
      <c r="DG138" s="110">
        <f t="shared" ref="DG138:DH138" si="1575">DG139+DG140+DG141+DG142</f>
        <v>0</v>
      </c>
      <c r="DH138" s="110">
        <f t="shared" si="1575"/>
        <v>0</v>
      </c>
      <c r="DI138" s="111"/>
      <c r="DJ138" s="110">
        <f t="shared" ref="DJ138:DK138" si="1576">DJ139+DJ140+DJ141+DJ142</f>
        <v>0</v>
      </c>
      <c r="DK138" s="110">
        <f t="shared" si="1576"/>
        <v>0</v>
      </c>
      <c r="DL138" s="111"/>
      <c r="DM138" s="110">
        <f t="shared" ref="DM138:DN138" si="1577">DM139+DM140+DM141+DM142</f>
        <v>0</v>
      </c>
      <c r="DN138" s="110">
        <f t="shared" si="1577"/>
        <v>0</v>
      </c>
      <c r="DO138" s="111"/>
      <c r="DP138" s="110">
        <f t="shared" ref="DP138:DQ138" si="1578">DP139+DP140+DP141+DP142</f>
        <v>0</v>
      </c>
      <c r="DQ138" s="110">
        <f t="shared" si="1578"/>
        <v>0</v>
      </c>
      <c r="DR138" s="111"/>
      <c r="DS138" s="110">
        <f t="shared" ref="DS138:DT138" si="1579">DS139+DS140+DS141+DS142</f>
        <v>0</v>
      </c>
      <c r="DT138" s="110">
        <f t="shared" si="1579"/>
        <v>0</v>
      </c>
      <c r="DU138" s="111"/>
      <c r="DV138" s="110">
        <f t="shared" ref="DV138:DW138" si="1580">DV139+DV140+DV141+DV142</f>
        <v>0</v>
      </c>
      <c r="DW138" s="110">
        <f t="shared" si="1580"/>
        <v>0</v>
      </c>
      <c r="DX138" s="111"/>
      <c r="DY138" s="110">
        <f t="shared" ref="DY138:DZ138" si="1581">DY139+DY140+DY141+DY142</f>
        <v>0</v>
      </c>
      <c r="DZ138" s="110">
        <f t="shared" si="1581"/>
        <v>0</v>
      </c>
      <c r="EA138" s="111"/>
      <c r="EB138" s="110">
        <f t="shared" ref="EB138:EC138" si="1582">EB139+EB140+EB141+EB142</f>
        <v>0</v>
      </c>
      <c r="EC138" s="110">
        <f t="shared" si="1582"/>
        <v>0</v>
      </c>
      <c r="ED138" s="111"/>
      <c r="EE138" s="110">
        <f t="shared" ref="EE138:EF138" si="1583">EE139+EE140+EE141+EE142</f>
        <v>0</v>
      </c>
      <c r="EF138" s="110">
        <f t="shared" si="1583"/>
        <v>0</v>
      </c>
      <c r="EG138" s="111"/>
      <c r="EH138" s="110">
        <f t="shared" ref="EH138:EI138" si="1584">EH139+EH140+EH141+EH142</f>
        <v>0</v>
      </c>
      <c r="EI138" s="110">
        <f t="shared" si="1584"/>
        <v>0</v>
      </c>
      <c r="EJ138" s="111"/>
      <c r="EK138" s="110">
        <f t="shared" ref="EK138:EL138" si="1585">EK139+EK140+EK141+EK142</f>
        <v>0</v>
      </c>
      <c r="EL138" s="110">
        <f t="shared" si="1585"/>
        <v>0</v>
      </c>
      <c r="EM138" s="111"/>
      <c r="EN138" s="110">
        <f t="shared" ref="EN138:EO138" si="1586">EN139+EN140+EN141+EN142</f>
        <v>0</v>
      </c>
      <c r="EO138" s="110">
        <f t="shared" si="1586"/>
        <v>0</v>
      </c>
      <c r="EP138" s="111"/>
      <c r="EQ138" s="110">
        <f t="shared" ref="EQ138:ER138" si="1587">EQ139+EQ140+EQ141+EQ142</f>
        <v>0</v>
      </c>
      <c r="ER138" s="110">
        <f t="shared" si="1587"/>
        <v>0</v>
      </c>
      <c r="ES138" s="111"/>
      <c r="ET138" s="110">
        <f t="shared" ref="ET138:EU138" si="1588">ET139+ET140+ET141+ET142</f>
        <v>0</v>
      </c>
      <c r="EU138" s="110">
        <f t="shared" si="1588"/>
        <v>0</v>
      </c>
      <c r="EV138" s="111"/>
      <c r="EW138" s="110">
        <f t="shared" ref="EW138:EX138" si="1589">EW139+EW140+EW141+EW142</f>
        <v>0</v>
      </c>
      <c r="EX138" s="110">
        <f t="shared" si="1589"/>
        <v>0</v>
      </c>
      <c r="EY138" s="111"/>
      <c r="EZ138" s="110">
        <f t="shared" ref="EZ138:FA138" si="1590">EZ139+EZ140+EZ141+EZ142</f>
        <v>0</v>
      </c>
      <c r="FA138" s="110">
        <f t="shared" si="1590"/>
        <v>0</v>
      </c>
      <c r="FB138" s="111"/>
      <c r="FC138" s="110">
        <f t="shared" ref="FC138:FD138" si="1591">FC139+FC140+FC141+FC142</f>
        <v>0</v>
      </c>
      <c r="FD138" s="110">
        <f t="shared" si="1591"/>
        <v>0</v>
      </c>
      <c r="FE138" s="111"/>
      <c r="FF138" s="110">
        <f t="shared" ref="FF138:FG138" si="1592">FF139+FF140+FF141+FF142</f>
        <v>52</v>
      </c>
      <c r="FG138" s="110">
        <f t="shared" si="1592"/>
        <v>52</v>
      </c>
      <c r="FH138" s="111">
        <f t="shared" ref="FH138" si="1593">FG138/FF138*100</f>
        <v>100</v>
      </c>
      <c r="FI138" s="110">
        <f>C138+F138+I138+L138+O138+R138+U138+X138+AA138+AD138+AG138+AJ138+AM138+AP138+AS138+AV138+AY138+BB138+BE138+BH138+BK138+BN138+BQ138+BT138+BW138+BZ138+CC138+CF138+CI138+CL138+CO138+CR138+CU138+CX138+DA138+DD138+DG138+DJ138+DM138+DP138+DS138+DV138+DY138+EB138+EE138+EH138+EK138+EN138+EQ138+ET138+EW138+EZ138+FC138+FF138</f>
        <v>77</v>
      </c>
      <c r="FJ138" s="110">
        <f>D138+G138+J138+M138+P138+S138+V138+Y138+AB138+AE138+AH138+AK138+AN138+AQ138+AT138+AW138+AZ138+BC138+BF138+BI138+BL138+BO138+BR138+BU138+BX138+CA138+CD138+CG138+CJ138+CM138+CP138+CS138+CV138+CY138+DB138+DE138+DH138+DK138+DN138+DQ138+DT138+DW138+DZ138+EC138+EF138+EI138+EL138+EO138+ER138+EU138+EX138+FA138+FD138+FG138</f>
        <v>77</v>
      </c>
      <c r="FK138" s="111">
        <f t="shared" ref="FK138" si="1594">FJ138/FI138*100</f>
        <v>100</v>
      </c>
    </row>
    <row r="139" spans="1:167" x14ac:dyDescent="0.25">
      <c r="A139" s="48" t="s">
        <v>78</v>
      </c>
      <c r="B139" s="49" t="s">
        <v>21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>
        <v>25</v>
      </c>
      <c r="BF139" s="41">
        <v>25</v>
      </c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>
        <v>27</v>
      </c>
      <c r="FG139" s="41">
        <v>27</v>
      </c>
      <c r="FH139" s="41"/>
      <c r="FI139" s="41"/>
      <c r="FJ139" s="41"/>
      <c r="FK139" s="41"/>
    </row>
    <row r="140" spans="1:167" x14ac:dyDescent="0.25">
      <c r="A140" s="48" t="s">
        <v>79</v>
      </c>
      <c r="B140" s="49" t="s">
        <v>21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>
        <v>25</v>
      </c>
      <c r="FG140" s="41">
        <v>25</v>
      </c>
      <c r="FH140" s="41"/>
      <c r="FI140" s="41"/>
      <c r="FJ140" s="41"/>
      <c r="FK140" s="41"/>
    </row>
    <row r="141" spans="1:167" x14ac:dyDescent="0.25">
      <c r="A141" s="48" t="s">
        <v>86</v>
      </c>
      <c r="B141" s="49" t="s">
        <v>21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</row>
    <row r="142" spans="1:167" x14ac:dyDescent="0.25">
      <c r="A142" s="48" t="s">
        <v>101</v>
      </c>
      <c r="B142" s="49" t="s">
        <v>21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6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105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</row>
    <row r="143" spans="1:167" s="112" customFormat="1" x14ac:dyDescent="0.25">
      <c r="A143" s="117" t="s">
        <v>119</v>
      </c>
      <c r="B143" s="114" t="s">
        <v>21</v>
      </c>
      <c r="C143" s="110">
        <f>C149+C150+C151+C152</f>
        <v>0</v>
      </c>
      <c r="D143" s="110">
        <f>D149+D150+D151+D152</f>
        <v>0</v>
      </c>
      <c r="E143" s="111"/>
      <c r="F143" s="110">
        <f>F149+F150+F151+F152</f>
        <v>0</v>
      </c>
      <c r="G143" s="110">
        <f>G149+G150+G151+G152</f>
        <v>0</v>
      </c>
      <c r="H143" s="111"/>
      <c r="I143" s="110">
        <f>I149+I150+I151+I152</f>
        <v>0</v>
      </c>
      <c r="J143" s="110">
        <f>J149+J150+J151+J152</f>
        <v>0</v>
      </c>
      <c r="K143" s="111"/>
      <c r="L143" s="110">
        <f t="shared" ref="L143:M143" si="1595">L149+L150+L151+L152</f>
        <v>0</v>
      </c>
      <c r="M143" s="110">
        <f t="shared" si="1595"/>
        <v>0</v>
      </c>
      <c r="N143" s="111"/>
      <c r="O143" s="110">
        <f t="shared" ref="O143:P143" si="1596">O149+O150+O151+O152</f>
        <v>0</v>
      </c>
      <c r="P143" s="110">
        <f t="shared" si="1596"/>
        <v>0</v>
      </c>
      <c r="Q143" s="111"/>
      <c r="R143" s="110">
        <f t="shared" ref="R143:S143" si="1597">R149+R150+R151+R152</f>
        <v>0</v>
      </c>
      <c r="S143" s="110">
        <f t="shared" si="1597"/>
        <v>0</v>
      </c>
      <c r="T143" s="111">
        <v>0</v>
      </c>
      <c r="U143" s="110">
        <f t="shared" ref="U143:V143" si="1598">U149+U150+U151+U152</f>
        <v>0</v>
      </c>
      <c r="V143" s="110">
        <f t="shared" si="1598"/>
        <v>0</v>
      </c>
      <c r="W143" s="111"/>
      <c r="X143" s="110">
        <f t="shared" ref="X143:Y143" si="1599">X149+X150+X151+X152</f>
        <v>0</v>
      </c>
      <c r="Y143" s="110">
        <f t="shared" si="1599"/>
        <v>0</v>
      </c>
      <c r="Z143" s="111"/>
      <c r="AA143" s="110">
        <f t="shared" ref="AA143:AB143" si="1600">AA149+AA150+AA151+AA152</f>
        <v>0</v>
      </c>
      <c r="AB143" s="110">
        <f t="shared" si="1600"/>
        <v>0</v>
      </c>
      <c r="AC143" s="111"/>
      <c r="AD143" s="110">
        <f t="shared" ref="AD143:AE143" si="1601">AD149+AD150+AD151+AD152</f>
        <v>0</v>
      </c>
      <c r="AE143" s="110">
        <f t="shared" si="1601"/>
        <v>0</v>
      </c>
      <c r="AF143" s="111"/>
      <c r="AG143" s="110">
        <f t="shared" ref="AG143:AH143" si="1602">AG149+AG150+AG151+AG152</f>
        <v>0</v>
      </c>
      <c r="AH143" s="110">
        <f t="shared" si="1602"/>
        <v>0</v>
      </c>
      <c r="AI143" s="111"/>
      <c r="AJ143" s="110">
        <f t="shared" ref="AJ143:AK143" si="1603">AJ149+AJ150+AJ151+AJ152</f>
        <v>0</v>
      </c>
      <c r="AK143" s="110">
        <f t="shared" si="1603"/>
        <v>0</v>
      </c>
      <c r="AL143" s="111"/>
      <c r="AM143" s="110">
        <f t="shared" ref="AM143:AN143" si="1604">AM149+AM150+AM151+AM152</f>
        <v>0</v>
      </c>
      <c r="AN143" s="110">
        <f t="shared" si="1604"/>
        <v>0</v>
      </c>
      <c r="AO143" s="111"/>
      <c r="AP143" s="110">
        <f t="shared" ref="AP143:AQ143" si="1605">AP149+AP150+AP151+AP152</f>
        <v>0</v>
      </c>
      <c r="AQ143" s="110">
        <f t="shared" si="1605"/>
        <v>0</v>
      </c>
      <c r="AR143" s="111">
        <v>0</v>
      </c>
      <c r="AS143" s="110">
        <f t="shared" ref="AS143:AT143" si="1606">AS149+AS150+AS151+AS152</f>
        <v>0</v>
      </c>
      <c r="AT143" s="110">
        <f t="shared" si="1606"/>
        <v>0</v>
      </c>
      <c r="AU143" s="111"/>
      <c r="AV143" s="110">
        <f t="shared" ref="AV143:AW143" si="1607">AV149+AV150+AV151+AV152</f>
        <v>0</v>
      </c>
      <c r="AW143" s="110">
        <f t="shared" si="1607"/>
        <v>0</v>
      </c>
      <c r="AX143" s="110"/>
      <c r="AY143" s="110">
        <f t="shared" ref="AY143:AZ143" si="1608">AY149+AY150+AY151+AY152</f>
        <v>0</v>
      </c>
      <c r="AZ143" s="110">
        <f t="shared" si="1608"/>
        <v>0</v>
      </c>
      <c r="BA143" s="111"/>
      <c r="BB143" s="110">
        <f t="shared" ref="BB143:BC143" si="1609">BB149+BB150+BB151+BB152</f>
        <v>0</v>
      </c>
      <c r="BC143" s="110">
        <f t="shared" si="1609"/>
        <v>0</v>
      </c>
      <c r="BD143" s="111"/>
      <c r="BE143" s="110">
        <f t="shared" ref="BE143:BF143" si="1610">BE149+BE150+BE151+BE152</f>
        <v>0</v>
      </c>
      <c r="BF143" s="110">
        <f t="shared" si="1610"/>
        <v>0</v>
      </c>
      <c r="BG143" s="111"/>
      <c r="BH143" s="110">
        <f t="shared" ref="BH143:BI143" si="1611">BH149+BH150+BH151+BH152</f>
        <v>0</v>
      </c>
      <c r="BI143" s="110">
        <f t="shared" si="1611"/>
        <v>0</v>
      </c>
      <c r="BJ143" s="111"/>
      <c r="BK143" s="110">
        <f t="shared" ref="BK143:BL143" si="1612">BK149+BK150+BK151+BK152</f>
        <v>0</v>
      </c>
      <c r="BL143" s="110">
        <f t="shared" si="1612"/>
        <v>0</v>
      </c>
      <c r="BM143" s="111"/>
      <c r="BN143" s="110">
        <f t="shared" ref="BN143:BO143" si="1613">BN149+BN150+BN151+BN152</f>
        <v>0</v>
      </c>
      <c r="BO143" s="110">
        <f t="shared" si="1613"/>
        <v>0</v>
      </c>
      <c r="BP143" s="111"/>
      <c r="BQ143" s="110">
        <f t="shared" ref="BQ143:BR143" si="1614">BQ149+BQ150+BQ151+BQ152</f>
        <v>0</v>
      </c>
      <c r="BR143" s="110">
        <f t="shared" si="1614"/>
        <v>0</v>
      </c>
      <c r="BS143" s="111"/>
      <c r="BT143" s="110">
        <f t="shared" ref="BT143:BU143" si="1615">BT149+BT150+BT151+BT152</f>
        <v>0</v>
      </c>
      <c r="BU143" s="110">
        <f t="shared" si="1615"/>
        <v>0</v>
      </c>
      <c r="BV143" s="111"/>
      <c r="BW143" s="110">
        <f t="shared" ref="BW143:BX143" si="1616">BW149+BW150+BW151+BW152</f>
        <v>0</v>
      </c>
      <c r="BX143" s="110">
        <f t="shared" si="1616"/>
        <v>0</v>
      </c>
      <c r="BY143" s="111"/>
      <c r="BZ143" s="110">
        <f t="shared" ref="BZ143:CA143" si="1617">BZ149+BZ150+BZ151+BZ152</f>
        <v>0</v>
      </c>
      <c r="CA143" s="110">
        <f t="shared" si="1617"/>
        <v>0</v>
      </c>
      <c r="CB143" s="111"/>
      <c r="CC143" s="110">
        <f t="shared" ref="CC143:CD143" si="1618">CC149+CC150+CC151+CC152</f>
        <v>0</v>
      </c>
      <c r="CD143" s="110">
        <f t="shared" si="1618"/>
        <v>0</v>
      </c>
      <c r="CE143" s="111"/>
      <c r="CF143" s="110">
        <f t="shared" ref="CF143:CG143" si="1619">CF149+CF150+CF151+CF152</f>
        <v>0</v>
      </c>
      <c r="CG143" s="110">
        <f t="shared" si="1619"/>
        <v>0</v>
      </c>
      <c r="CH143" s="111"/>
      <c r="CI143" s="110">
        <f t="shared" ref="CI143:CJ143" si="1620">CI149+CI150+CI151+CI152</f>
        <v>0</v>
      </c>
      <c r="CJ143" s="110">
        <f t="shared" si="1620"/>
        <v>0</v>
      </c>
      <c r="CK143" s="111"/>
      <c r="CL143" s="110">
        <f t="shared" ref="CL143:CM143" si="1621">CL149+CL150+CL151+CL152</f>
        <v>0</v>
      </c>
      <c r="CM143" s="110">
        <f t="shared" si="1621"/>
        <v>0</v>
      </c>
      <c r="CN143" s="111"/>
      <c r="CO143" s="110">
        <f t="shared" ref="CO143:CP143" si="1622">CO149+CO150+CO151+CO152</f>
        <v>0</v>
      </c>
      <c r="CP143" s="110">
        <f t="shared" si="1622"/>
        <v>0</v>
      </c>
      <c r="CQ143" s="111"/>
      <c r="CR143" s="110">
        <f t="shared" ref="CR143:CS143" si="1623">CR149+CR150+CR151+CR152</f>
        <v>0</v>
      </c>
      <c r="CS143" s="110">
        <f t="shared" si="1623"/>
        <v>0</v>
      </c>
      <c r="CT143" s="111"/>
      <c r="CU143" s="110">
        <v>60</v>
      </c>
      <c r="CV143" s="110">
        <v>60</v>
      </c>
      <c r="CW143" s="111">
        <v>100</v>
      </c>
      <c r="CX143" s="110">
        <f t="shared" ref="CX143:CY143" si="1624">CX149+CX150+CX151+CX152</f>
        <v>0</v>
      </c>
      <c r="CY143" s="110">
        <f t="shared" si="1624"/>
        <v>0</v>
      </c>
      <c r="CZ143" s="111"/>
      <c r="DA143" s="110">
        <f t="shared" ref="DA143:DB143" si="1625">DA149+DA150+DA151+DA152</f>
        <v>0</v>
      </c>
      <c r="DB143" s="110">
        <f t="shared" si="1625"/>
        <v>0</v>
      </c>
      <c r="DC143" s="111"/>
      <c r="DD143" s="110">
        <f t="shared" ref="DD143:DE143" si="1626">DD149+DD150+DD151+DD152</f>
        <v>0</v>
      </c>
      <c r="DE143" s="110">
        <f t="shared" si="1626"/>
        <v>0</v>
      </c>
      <c r="DF143" s="111"/>
      <c r="DG143" s="110">
        <f t="shared" ref="DG143:DH143" si="1627">DG149+DG150+DG151+DG152</f>
        <v>0</v>
      </c>
      <c r="DH143" s="110">
        <f t="shared" si="1627"/>
        <v>0</v>
      </c>
      <c r="DI143" s="111"/>
      <c r="DJ143" s="110">
        <v>0</v>
      </c>
      <c r="DK143" s="110">
        <v>0</v>
      </c>
      <c r="DL143" s="111">
        <v>0</v>
      </c>
      <c r="DM143" s="110">
        <f t="shared" ref="DM143:DN143" si="1628">DM149+DM150+DM151+DM152</f>
        <v>0</v>
      </c>
      <c r="DN143" s="110">
        <f t="shared" si="1628"/>
        <v>0</v>
      </c>
      <c r="DO143" s="111"/>
      <c r="DP143" s="110">
        <v>26</v>
      </c>
      <c r="DQ143" s="110">
        <v>26</v>
      </c>
      <c r="DR143" s="111">
        <v>100</v>
      </c>
      <c r="DS143" s="110">
        <f>DQ149+DQ150+DS151+DS152</f>
        <v>0</v>
      </c>
      <c r="DT143" s="110">
        <f>DR144+DR145+DT151+DT152</f>
        <v>0</v>
      </c>
      <c r="DU143" s="111"/>
      <c r="DV143" s="110">
        <f>DT149+DT150+DV151+DV152</f>
        <v>0</v>
      </c>
      <c r="DW143" s="110">
        <f>DU149+DU150+DW151+DW152</f>
        <v>0</v>
      </c>
      <c r="DX143" s="111"/>
      <c r="DY143" s="110">
        <f>DW149+DW150+DY151+DY152</f>
        <v>0</v>
      </c>
      <c r="DZ143" s="110">
        <f>DX149+DX150+DZ151+DZ152</f>
        <v>0</v>
      </c>
      <c r="EA143" s="111"/>
      <c r="EB143" s="110">
        <f>DZ149+DZ150+EB151+EB152</f>
        <v>0</v>
      </c>
      <c r="EC143" s="110">
        <f>EA149+EA150+EC151+EC152</f>
        <v>0</v>
      </c>
      <c r="ED143" s="111"/>
      <c r="EE143" s="110">
        <f>EC149+EC150+EE151+EE152</f>
        <v>0</v>
      </c>
      <c r="EF143" s="110">
        <f>ED149+ED150+EF151+EF152</f>
        <v>0</v>
      </c>
      <c r="EG143" s="111"/>
      <c r="EH143" s="110">
        <f>EF149+EF150+EH151+EH152</f>
        <v>0</v>
      </c>
      <c r="EI143" s="110">
        <f>EG149+EG150+EI151+EI152</f>
        <v>0</v>
      </c>
      <c r="EJ143" s="111"/>
      <c r="EK143" s="110">
        <f>EI149+EI150+EK151+EK152</f>
        <v>0</v>
      </c>
      <c r="EL143" s="110">
        <f>EJ149+EJ150+EL151+EL152</f>
        <v>0</v>
      </c>
      <c r="EM143" s="111"/>
      <c r="EN143" s="110">
        <f>EL149+EL150+EN151+EN152</f>
        <v>0</v>
      </c>
      <c r="EO143" s="110">
        <f>EM149+EM150+EO151+EO152</f>
        <v>0</v>
      </c>
      <c r="EP143" s="111"/>
      <c r="EQ143" s="110">
        <f>EO149+EO150+EQ151+EQ152</f>
        <v>0</v>
      </c>
      <c r="ER143" s="110">
        <f>EP149+EP150+ER151+ER152</f>
        <v>0</v>
      </c>
      <c r="ES143" s="111"/>
      <c r="ET143" s="110">
        <f>ER149+ER150+ET151+ET152</f>
        <v>0</v>
      </c>
      <c r="EU143" s="110">
        <f>ES149+ES150+EU151+EU152</f>
        <v>0</v>
      </c>
      <c r="EV143" s="111"/>
      <c r="EW143" s="110">
        <f>EU149+EU150+EW151+EW152</f>
        <v>0</v>
      </c>
      <c r="EX143" s="110">
        <f>EV149+EV150+EX151+EX152</f>
        <v>0</v>
      </c>
      <c r="EY143" s="111"/>
      <c r="EZ143" s="110">
        <f>EX149+EX150+EZ151+EZ152</f>
        <v>0</v>
      </c>
      <c r="FA143" s="110">
        <f>EY149+EY150+FA151+FA152</f>
        <v>0</v>
      </c>
      <c r="FB143" s="111"/>
      <c r="FC143" s="110">
        <f>FA149+FA150+FC151+FC152</f>
        <v>0</v>
      </c>
      <c r="FD143" s="110">
        <f>FB149+FB150+FD151+FD152</f>
        <v>0</v>
      </c>
      <c r="FE143" s="111"/>
      <c r="FF143" s="110">
        <f>FD149+FD150+FF151+FF152</f>
        <v>0</v>
      </c>
      <c r="FG143" s="110">
        <f>FE149+FE150+FG151+FG152</f>
        <v>0</v>
      </c>
      <c r="FH143" s="111"/>
      <c r="FI143" s="110">
        <f>C143+F143+I143+L143+O143+R143+U143+X143+AA143+AD143+AG143+AJ143+AM143+AP143+AS143+AV143+AY143+BB143+BE143+BH143+BK143+BN143+BQ143+BT143+BW143+BZ143+CC143+CF143+CI143+CL143+CO143+CR143+CU143+CX143+DA143+DD143+DG143+DJ143+DM143+DP143+DS143+DV143+DY143+EB143+EE143+EH143+EK143+EN143+EQ143+ET143+EW143+EZ143+FC143+FF143</f>
        <v>86</v>
      </c>
      <c r="FJ143" s="110">
        <f>D143+G143+J143+M143+P143+S143+V143+Y143+AB143+AE143+AH143+AK143+AN143+AQ143+AT143+AW143+AZ143+BC143+BF143+BI143+BL143+BO143+BR143+BU143+BX143+CA143+CD143+CG143+CJ143+CM143+CP143+CS143+CV143+CY143+DB143+DE143+DH143+DK143+DN143+DQ143+DT143+DW143+DZ143+EC143+EF143+EI143+EL143+EO143+ER143+EU143+EX143+FA143+FD143+FG143</f>
        <v>86</v>
      </c>
      <c r="FK143" s="111">
        <f t="shared" ref="FK143" si="1629">FJ143/FI143*100</f>
        <v>100</v>
      </c>
    </row>
    <row r="144" spans="1:167" s="106" customFormat="1" x14ac:dyDescent="0.25">
      <c r="A144" s="48" t="s">
        <v>78</v>
      </c>
      <c r="B144" s="49" t="s">
        <v>21</v>
      </c>
      <c r="C144" s="80"/>
      <c r="D144" s="80"/>
      <c r="E144" s="105"/>
      <c r="F144" s="80"/>
      <c r="G144" s="80"/>
      <c r="H144" s="105"/>
      <c r="I144" s="80"/>
      <c r="J144" s="80"/>
      <c r="K144" s="105"/>
      <c r="L144" s="80"/>
      <c r="M144" s="80"/>
      <c r="N144" s="105"/>
      <c r="O144" s="80"/>
      <c r="P144" s="80"/>
      <c r="Q144" s="105"/>
      <c r="R144" s="80"/>
      <c r="S144" s="80"/>
      <c r="T144" s="105"/>
      <c r="U144" s="80"/>
      <c r="V144" s="80"/>
      <c r="W144" s="105"/>
      <c r="X144" s="80"/>
      <c r="Y144" s="80"/>
      <c r="Z144" s="105"/>
      <c r="AA144" s="80"/>
      <c r="AB144" s="80"/>
      <c r="AC144" s="105"/>
      <c r="AD144" s="80"/>
      <c r="AE144" s="80"/>
      <c r="AF144" s="105"/>
      <c r="AG144" s="80"/>
      <c r="AH144" s="80"/>
      <c r="AI144" s="105"/>
      <c r="AJ144" s="80"/>
      <c r="AK144" s="80"/>
      <c r="AL144" s="105"/>
      <c r="AM144" s="80"/>
      <c r="AN144" s="80"/>
      <c r="AO144" s="105"/>
      <c r="AP144" s="80"/>
      <c r="AQ144" s="80"/>
      <c r="AR144" s="105"/>
      <c r="AS144" s="80"/>
      <c r="AT144" s="80"/>
      <c r="AU144" s="105"/>
      <c r="AV144" s="80"/>
      <c r="AW144" s="80"/>
      <c r="AX144" s="80"/>
      <c r="AY144" s="80"/>
      <c r="AZ144" s="80"/>
      <c r="BA144" s="105"/>
      <c r="BB144" s="80"/>
      <c r="BC144" s="80"/>
      <c r="BD144" s="105"/>
      <c r="BE144" s="80"/>
      <c r="BF144" s="80"/>
      <c r="BG144" s="105"/>
      <c r="BH144" s="80"/>
      <c r="BI144" s="80"/>
      <c r="BJ144" s="105"/>
      <c r="BK144" s="80"/>
      <c r="BL144" s="80"/>
      <c r="BM144" s="105"/>
      <c r="BN144" s="80"/>
      <c r="BO144" s="80"/>
      <c r="BP144" s="105"/>
      <c r="BQ144" s="80"/>
      <c r="BR144" s="80"/>
      <c r="BS144" s="105"/>
      <c r="BT144" s="80"/>
      <c r="BU144" s="80"/>
      <c r="BV144" s="105"/>
      <c r="BW144" s="80"/>
      <c r="BX144" s="80"/>
      <c r="BY144" s="105"/>
      <c r="BZ144" s="80"/>
      <c r="CA144" s="80"/>
      <c r="CB144" s="105"/>
      <c r="CC144" s="80"/>
      <c r="CD144" s="80"/>
      <c r="CE144" s="105"/>
      <c r="CF144" s="80"/>
      <c r="CG144" s="80"/>
      <c r="CH144" s="105"/>
      <c r="CI144" s="80"/>
      <c r="CJ144" s="80"/>
      <c r="CK144" s="105"/>
      <c r="CL144" s="80"/>
      <c r="CM144" s="80"/>
      <c r="CN144" s="105"/>
      <c r="CO144" s="80"/>
      <c r="CP144" s="80"/>
      <c r="CQ144" s="105"/>
      <c r="CR144" s="80"/>
      <c r="CS144" s="80"/>
      <c r="CT144" s="105"/>
      <c r="CU144" s="80">
        <v>30</v>
      </c>
      <c r="CV144" s="80">
        <v>30</v>
      </c>
      <c r="CW144" s="105"/>
      <c r="CX144" s="80"/>
      <c r="CY144" s="80"/>
      <c r="CZ144" s="105"/>
      <c r="DA144" s="80"/>
      <c r="DB144" s="80"/>
      <c r="DC144" s="105"/>
      <c r="DD144" s="80"/>
      <c r="DE144" s="80"/>
      <c r="DF144" s="105"/>
      <c r="DG144" s="80"/>
      <c r="DH144" s="80"/>
      <c r="DI144" s="105"/>
      <c r="DJ144" s="80"/>
      <c r="DK144" s="80"/>
      <c r="DL144" s="105"/>
      <c r="DM144" s="80"/>
      <c r="DN144" s="80"/>
      <c r="DO144" s="105"/>
      <c r="DP144" s="80">
        <v>14</v>
      </c>
      <c r="DQ144" s="80">
        <v>14</v>
      </c>
      <c r="DR144" s="41"/>
      <c r="DS144" s="80"/>
      <c r="DT144" s="80"/>
      <c r="DU144" s="105"/>
      <c r="DV144" s="80"/>
      <c r="DW144" s="80"/>
      <c r="DX144" s="105"/>
      <c r="DY144" s="80"/>
      <c r="DZ144" s="80"/>
      <c r="EA144" s="105"/>
      <c r="EB144" s="80"/>
      <c r="EC144" s="80"/>
      <c r="ED144" s="105"/>
      <c r="EE144" s="80"/>
      <c r="EF144" s="80"/>
      <c r="EG144" s="105"/>
      <c r="EH144" s="80"/>
      <c r="EI144" s="80"/>
      <c r="EJ144" s="105"/>
      <c r="EK144" s="80"/>
      <c r="EL144" s="80"/>
      <c r="EM144" s="105"/>
      <c r="EN144" s="80"/>
      <c r="EO144" s="80"/>
      <c r="EP144" s="105"/>
      <c r="EQ144" s="80"/>
      <c r="ER144" s="80"/>
      <c r="ES144" s="105"/>
      <c r="ET144" s="80"/>
      <c r="EU144" s="80"/>
      <c r="EV144" s="105"/>
      <c r="EW144" s="80"/>
      <c r="EX144" s="80"/>
      <c r="EY144" s="105"/>
      <c r="EZ144" s="80"/>
      <c r="FA144" s="80"/>
      <c r="FB144" s="105"/>
      <c r="FC144" s="80"/>
      <c r="FD144" s="80"/>
      <c r="FE144" s="105"/>
      <c r="FF144" s="80"/>
      <c r="FG144" s="80"/>
      <c r="FH144" s="105"/>
      <c r="FI144" s="80"/>
      <c r="FJ144" s="80"/>
      <c r="FK144" s="105"/>
    </row>
    <row r="145" spans="1:167" s="106" customFormat="1" x14ac:dyDescent="0.25">
      <c r="A145" s="48" t="s">
        <v>79</v>
      </c>
      <c r="B145" s="49" t="s">
        <v>21</v>
      </c>
      <c r="C145" s="80"/>
      <c r="D145" s="80"/>
      <c r="E145" s="105"/>
      <c r="F145" s="80"/>
      <c r="G145" s="80"/>
      <c r="H145" s="105"/>
      <c r="I145" s="80"/>
      <c r="J145" s="80"/>
      <c r="K145" s="105"/>
      <c r="L145" s="80"/>
      <c r="M145" s="80"/>
      <c r="N145" s="105"/>
      <c r="O145" s="80"/>
      <c r="P145" s="80"/>
      <c r="Q145" s="105"/>
      <c r="R145" s="80"/>
      <c r="S145" s="80"/>
      <c r="T145" s="105"/>
      <c r="U145" s="80"/>
      <c r="V145" s="80"/>
      <c r="W145" s="105"/>
      <c r="X145" s="80"/>
      <c r="Y145" s="80"/>
      <c r="Z145" s="105"/>
      <c r="AA145" s="80"/>
      <c r="AB145" s="80"/>
      <c r="AC145" s="105"/>
      <c r="AD145" s="80"/>
      <c r="AE145" s="80"/>
      <c r="AF145" s="105"/>
      <c r="AG145" s="80"/>
      <c r="AH145" s="80"/>
      <c r="AI145" s="105"/>
      <c r="AJ145" s="80"/>
      <c r="AK145" s="80"/>
      <c r="AL145" s="105"/>
      <c r="AM145" s="80"/>
      <c r="AN145" s="80"/>
      <c r="AO145" s="105"/>
      <c r="AP145" s="80"/>
      <c r="AQ145" s="80"/>
      <c r="AR145" s="105"/>
      <c r="AS145" s="80"/>
      <c r="AT145" s="80"/>
      <c r="AU145" s="105"/>
      <c r="AV145" s="80"/>
      <c r="AW145" s="80"/>
      <c r="AX145" s="80"/>
      <c r="AY145" s="80"/>
      <c r="AZ145" s="80"/>
      <c r="BA145" s="105"/>
      <c r="BB145" s="80"/>
      <c r="BC145" s="80"/>
      <c r="BD145" s="105"/>
      <c r="BE145" s="80"/>
      <c r="BF145" s="80"/>
      <c r="BG145" s="105"/>
      <c r="BH145" s="80"/>
      <c r="BI145" s="80"/>
      <c r="BJ145" s="105"/>
      <c r="BK145" s="80"/>
      <c r="BL145" s="80"/>
      <c r="BM145" s="105"/>
      <c r="BN145" s="80"/>
      <c r="BO145" s="80"/>
      <c r="BP145" s="105"/>
      <c r="BQ145" s="80"/>
      <c r="BR145" s="80"/>
      <c r="BS145" s="105"/>
      <c r="BT145" s="80"/>
      <c r="BU145" s="80"/>
      <c r="BV145" s="105"/>
      <c r="BW145" s="80"/>
      <c r="BX145" s="80"/>
      <c r="BY145" s="105"/>
      <c r="BZ145" s="80"/>
      <c r="CA145" s="80"/>
      <c r="CB145" s="105"/>
      <c r="CC145" s="80"/>
      <c r="CD145" s="80"/>
      <c r="CE145" s="105"/>
      <c r="CF145" s="80"/>
      <c r="CG145" s="80"/>
      <c r="CH145" s="105"/>
      <c r="CI145" s="80"/>
      <c r="CJ145" s="80"/>
      <c r="CK145" s="105"/>
      <c r="CL145" s="80"/>
      <c r="CM145" s="80"/>
      <c r="CN145" s="105"/>
      <c r="CO145" s="80"/>
      <c r="CP145" s="80"/>
      <c r="CQ145" s="105"/>
      <c r="CR145" s="80"/>
      <c r="CS145" s="80"/>
      <c r="CT145" s="105"/>
      <c r="CU145" s="80">
        <v>30</v>
      </c>
      <c r="CV145" s="80">
        <v>30</v>
      </c>
      <c r="CW145" s="105"/>
      <c r="CX145" s="80"/>
      <c r="CY145" s="80"/>
      <c r="CZ145" s="105"/>
      <c r="DA145" s="80"/>
      <c r="DB145" s="80"/>
      <c r="DC145" s="105"/>
      <c r="DD145" s="80"/>
      <c r="DE145" s="80"/>
      <c r="DF145" s="105"/>
      <c r="DG145" s="80"/>
      <c r="DH145" s="80"/>
      <c r="DI145" s="105"/>
      <c r="DJ145" s="80"/>
      <c r="DK145" s="80"/>
      <c r="DL145" s="105"/>
      <c r="DM145" s="80"/>
      <c r="DN145" s="80"/>
      <c r="DO145" s="105"/>
      <c r="DP145" s="80">
        <v>12</v>
      </c>
      <c r="DQ145" s="80">
        <v>12</v>
      </c>
      <c r="DR145" s="41"/>
      <c r="DS145" s="80"/>
      <c r="DT145" s="80"/>
      <c r="DU145" s="105"/>
      <c r="DV145" s="80"/>
      <c r="DW145" s="80"/>
      <c r="DX145" s="105"/>
      <c r="DY145" s="80"/>
      <c r="DZ145" s="80"/>
      <c r="EA145" s="105"/>
      <c r="EB145" s="80"/>
      <c r="EC145" s="80"/>
      <c r="ED145" s="105"/>
      <c r="EE145" s="80"/>
      <c r="EF145" s="80"/>
      <c r="EG145" s="105"/>
      <c r="EH145" s="80"/>
      <c r="EI145" s="80"/>
      <c r="EJ145" s="105"/>
      <c r="EK145" s="80"/>
      <c r="EL145" s="80"/>
      <c r="EM145" s="105"/>
      <c r="EN145" s="80"/>
      <c r="EO145" s="80"/>
      <c r="EP145" s="105"/>
      <c r="EQ145" s="80"/>
      <c r="ER145" s="80"/>
      <c r="ES145" s="105"/>
      <c r="ET145" s="80"/>
      <c r="EU145" s="80"/>
      <c r="EV145" s="105"/>
      <c r="EW145" s="80"/>
      <c r="EX145" s="80"/>
      <c r="EY145" s="105"/>
      <c r="EZ145" s="80"/>
      <c r="FA145" s="80"/>
      <c r="FB145" s="105"/>
      <c r="FC145" s="80"/>
      <c r="FD145" s="80"/>
      <c r="FE145" s="105"/>
      <c r="FF145" s="80"/>
      <c r="FG145" s="80"/>
      <c r="FH145" s="105"/>
      <c r="FI145" s="80"/>
      <c r="FJ145" s="80"/>
      <c r="FK145" s="105"/>
    </row>
    <row r="146" spans="1:167" s="106" customFormat="1" x14ac:dyDescent="0.25">
      <c r="A146" s="48" t="s">
        <v>86</v>
      </c>
      <c r="B146" s="49" t="s">
        <v>21</v>
      </c>
      <c r="C146" s="80"/>
      <c r="D146" s="80"/>
      <c r="E146" s="105"/>
      <c r="F146" s="80"/>
      <c r="G146" s="80"/>
      <c r="H146" s="105"/>
      <c r="I146" s="80"/>
      <c r="J146" s="80"/>
      <c r="K146" s="105"/>
      <c r="L146" s="80"/>
      <c r="M146" s="80"/>
      <c r="N146" s="105"/>
      <c r="O146" s="80"/>
      <c r="P146" s="80"/>
      <c r="Q146" s="105"/>
      <c r="R146" s="80"/>
      <c r="S146" s="80"/>
      <c r="T146" s="105"/>
      <c r="U146" s="80"/>
      <c r="V146" s="80"/>
      <c r="W146" s="105"/>
      <c r="X146" s="80"/>
      <c r="Y146" s="80"/>
      <c r="Z146" s="105"/>
      <c r="AA146" s="80"/>
      <c r="AB146" s="80"/>
      <c r="AC146" s="105"/>
      <c r="AD146" s="80"/>
      <c r="AE146" s="80"/>
      <c r="AF146" s="105"/>
      <c r="AG146" s="80"/>
      <c r="AH146" s="80"/>
      <c r="AI146" s="105"/>
      <c r="AJ146" s="80"/>
      <c r="AK146" s="80"/>
      <c r="AL146" s="105"/>
      <c r="AM146" s="80"/>
      <c r="AN146" s="80"/>
      <c r="AO146" s="105"/>
      <c r="AP146" s="80"/>
      <c r="AQ146" s="80"/>
      <c r="AR146" s="105"/>
      <c r="AS146" s="80"/>
      <c r="AT146" s="80"/>
      <c r="AU146" s="105"/>
      <c r="AV146" s="80"/>
      <c r="AW146" s="80"/>
      <c r="AX146" s="80"/>
      <c r="AY146" s="80"/>
      <c r="AZ146" s="80"/>
      <c r="BA146" s="105"/>
      <c r="BB146" s="80"/>
      <c r="BC146" s="80"/>
      <c r="BD146" s="105"/>
      <c r="BE146" s="80"/>
      <c r="BF146" s="80"/>
      <c r="BG146" s="105"/>
      <c r="BH146" s="80"/>
      <c r="BI146" s="80"/>
      <c r="BJ146" s="105"/>
      <c r="BK146" s="80"/>
      <c r="BL146" s="80"/>
      <c r="BM146" s="105"/>
      <c r="BN146" s="80"/>
      <c r="BO146" s="80"/>
      <c r="BP146" s="105"/>
      <c r="BQ146" s="80"/>
      <c r="BR146" s="80"/>
      <c r="BS146" s="105"/>
      <c r="BT146" s="80"/>
      <c r="BU146" s="80"/>
      <c r="BV146" s="105"/>
      <c r="BW146" s="80"/>
      <c r="BX146" s="80"/>
      <c r="BY146" s="105"/>
      <c r="BZ146" s="80"/>
      <c r="CA146" s="80"/>
      <c r="CB146" s="105"/>
      <c r="CC146" s="80"/>
      <c r="CD146" s="80"/>
      <c r="CE146" s="105"/>
      <c r="CF146" s="80"/>
      <c r="CG146" s="80"/>
      <c r="CH146" s="105"/>
      <c r="CI146" s="80"/>
      <c r="CJ146" s="80"/>
      <c r="CK146" s="105"/>
      <c r="CL146" s="80"/>
      <c r="CM146" s="80"/>
      <c r="CN146" s="105"/>
      <c r="CO146" s="80"/>
      <c r="CP146" s="80"/>
      <c r="CQ146" s="105"/>
      <c r="CR146" s="80"/>
      <c r="CS146" s="80"/>
      <c r="CT146" s="105"/>
      <c r="CU146" s="80"/>
      <c r="CV146" s="80"/>
      <c r="CW146" s="105"/>
      <c r="CX146" s="80"/>
      <c r="CY146" s="80"/>
      <c r="CZ146" s="105"/>
      <c r="DA146" s="80"/>
      <c r="DB146" s="80"/>
      <c r="DC146" s="105"/>
      <c r="DD146" s="80"/>
      <c r="DE146" s="80"/>
      <c r="DF146" s="105"/>
      <c r="DG146" s="80"/>
      <c r="DH146" s="80"/>
      <c r="DI146" s="105"/>
      <c r="DJ146" s="80"/>
      <c r="DK146" s="80"/>
      <c r="DL146" s="105"/>
      <c r="DM146" s="80"/>
      <c r="DN146" s="80"/>
      <c r="DO146" s="105"/>
      <c r="DP146" s="80"/>
      <c r="DQ146" s="80"/>
      <c r="DR146" s="41">
        <v>0</v>
      </c>
      <c r="DS146" s="80"/>
      <c r="DT146" s="80"/>
      <c r="DU146" s="105"/>
      <c r="DV146" s="80"/>
      <c r="DW146" s="80"/>
      <c r="DX146" s="105"/>
      <c r="DY146" s="80"/>
      <c r="DZ146" s="80"/>
      <c r="EA146" s="105"/>
      <c r="EB146" s="80"/>
      <c r="EC146" s="80"/>
      <c r="ED146" s="105"/>
      <c r="EE146" s="80"/>
      <c r="EF146" s="80"/>
      <c r="EG146" s="105"/>
      <c r="EH146" s="80"/>
      <c r="EI146" s="80"/>
      <c r="EJ146" s="105"/>
      <c r="EK146" s="80"/>
      <c r="EL146" s="80"/>
      <c r="EM146" s="105"/>
      <c r="EN146" s="80"/>
      <c r="EO146" s="80"/>
      <c r="EP146" s="105"/>
      <c r="EQ146" s="80"/>
      <c r="ER146" s="80"/>
      <c r="ES146" s="105"/>
      <c r="ET146" s="80"/>
      <c r="EU146" s="80"/>
      <c r="EV146" s="105"/>
      <c r="EW146" s="80"/>
      <c r="EX146" s="80"/>
      <c r="EY146" s="105"/>
      <c r="EZ146" s="80"/>
      <c r="FA146" s="80"/>
      <c r="FB146" s="105"/>
      <c r="FC146" s="80"/>
      <c r="FD146" s="80"/>
      <c r="FE146" s="105"/>
      <c r="FF146" s="80"/>
      <c r="FG146" s="80"/>
      <c r="FH146" s="105"/>
      <c r="FI146" s="80"/>
      <c r="FJ146" s="80"/>
      <c r="FK146" s="105"/>
    </row>
    <row r="147" spans="1:167" s="106" customFormat="1" x14ac:dyDescent="0.25">
      <c r="A147" s="48" t="s">
        <v>101</v>
      </c>
      <c r="B147" s="49" t="s">
        <v>21</v>
      </c>
      <c r="C147" s="80"/>
      <c r="D147" s="80"/>
      <c r="E147" s="105"/>
      <c r="F147" s="80"/>
      <c r="G147" s="80"/>
      <c r="H147" s="105"/>
      <c r="I147" s="80"/>
      <c r="J147" s="80"/>
      <c r="K147" s="105"/>
      <c r="L147" s="80"/>
      <c r="M147" s="80"/>
      <c r="N147" s="105"/>
      <c r="O147" s="80"/>
      <c r="P147" s="80"/>
      <c r="Q147" s="105"/>
      <c r="R147" s="80"/>
      <c r="S147" s="80"/>
      <c r="T147" s="105"/>
      <c r="U147" s="80"/>
      <c r="V147" s="80"/>
      <c r="W147" s="105"/>
      <c r="X147" s="80"/>
      <c r="Y147" s="80"/>
      <c r="Z147" s="105"/>
      <c r="AA147" s="80"/>
      <c r="AB147" s="80"/>
      <c r="AC147" s="105"/>
      <c r="AD147" s="80"/>
      <c r="AE147" s="80"/>
      <c r="AF147" s="105"/>
      <c r="AG147" s="80"/>
      <c r="AH147" s="80"/>
      <c r="AI147" s="105"/>
      <c r="AJ147" s="80"/>
      <c r="AK147" s="80"/>
      <c r="AL147" s="105"/>
      <c r="AM147" s="80"/>
      <c r="AN147" s="80"/>
      <c r="AO147" s="105"/>
      <c r="AP147" s="80"/>
      <c r="AQ147" s="80"/>
      <c r="AR147" s="105"/>
      <c r="AS147" s="80"/>
      <c r="AT147" s="80"/>
      <c r="AU147" s="105"/>
      <c r="AV147" s="80"/>
      <c r="AW147" s="80"/>
      <c r="AY147" s="80"/>
      <c r="AZ147" s="80"/>
      <c r="BA147" s="105"/>
      <c r="BB147" s="80"/>
      <c r="BC147" s="80"/>
      <c r="BD147" s="105"/>
      <c r="BE147" s="80"/>
      <c r="BF147" s="80"/>
      <c r="BG147" s="105"/>
      <c r="BH147" s="80"/>
      <c r="BI147" s="80"/>
      <c r="BJ147" s="105"/>
      <c r="BK147" s="80"/>
      <c r="BL147" s="80"/>
      <c r="BM147" s="105"/>
      <c r="BN147" s="80"/>
      <c r="BO147" s="80"/>
      <c r="BP147" s="105"/>
      <c r="BQ147" s="80"/>
      <c r="BR147" s="80"/>
      <c r="BS147" s="105"/>
      <c r="BT147" s="80"/>
      <c r="BU147" s="80"/>
      <c r="BV147" s="105"/>
      <c r="BW147" s="80"/>
      <c r="BX147" s="80"/>
      <c r="BY147" s="105"/>
      <c r="BZ147" s="80"/>
      <c r="CA147" s="80"/>
      <c r="CB147" s="105"/>
      <c r="CC147" s="80"/>
      <c r="CD147" s="80"/>
      <c r="CE147" s="105"/>
      <c r="CF147" s="80"/>
      <c r="CG147" s="80"/>
      <c r="CH147" s="105"/>
      <c r="CI147" s="80"/>
      <c r="CJ147" s="80"/>
      <c r="CK147" s="105"/>
      <c r="CL147" s="80"/>
      <c r="CM147" s="80"/>
      <c r="CN147" s="105"/>
      <c r="CO147" s="80"/>
      <c r="CP147" s="80"/>
      <c r="CQ147" s="105"/>
      <c r="CR147" s="80"/>
      <c r="CS147" s="80"/>
      <c r="CT147" s="105"/>
      <c r="CU147" s="80"/>
      <c r="CV147" s="80"/>
      <c r="CW147" s="105"/>
      <c r="CX147" s="80"/>
      <c r="CY147" s="80"/>
      <c r="CZ147" s="105"/>
      <c r="DA147" s="80"/>
      <c r="DB147" s="80"/>
      <c r="DC147" s="105"/>
      <c r="DD147" s="80"/>
      <c r="DE147" s="80"/>
      <c r="DF147" s="105"/>
      <c r="DG147" s="80"/>
      <c r="DH147" s="80"/>
      <c r="DI147" s="105"/>
      <c r="DJ147" s="80"/>
      <c r="DK147" s="80"/>
      <c r="DL147" s="105"/>
      <c r="DM147" s="80"/>
      <c r="DN147" s="80"/>
      <c r="DO147" s="105"/>
      <c r="DP147" s="80"/>
      <c r="DQ147" s="80"/>
      <c r="DR147" s="41"/>
      <c r="DS147" s="80"/>
      <c r="DT147" s="80"/>
      <c r="DU147" s="105"/>
      <c r="DV147" s="80"/>
      <c r="DW147" s="80"/>
      <c r="DX147" s="105"/>
      <c r="DY147" s="80"/>
      <c r="DZ147" s="80"/>
      <c r="EA147" s="105"/>
      <c r="EB147" s="80"/>
      <c r="EC147" s="80"/>
      <c r="ED147" s="105"/>
      <c r="EE147" s="80"/>
      <c r="EF147" s="80"/>
      <c r="EG147" s="105"/>
      <c r="EH147" s="80"/>
      <c r="EI147" s="80"/>
      <c r="EJ147" s="105"/>
      <c r="EK147" s="80"/>
      <c r="EL147" s="80"/>
      <c r="EM147" s="105"/>
      <c r="EN147" s="80"/>
      <c r="EO147" s="80"/>
      <c r="EP147" s="105"/>
      <c r="EQ147" s="80"/>
      <c r="ER147" s="80"/>
      <c r="ES147" s="105"/>
      <c r="ET147" s="80"/>
      <c r="EU147" s="80"/>
      <c r="EV147" s="105"/>
      <c r="EW147" s="80"/>
      <c r="EX147" s="80"/>
      <c r="EY147" s="105"/>
      <c r="EZ147" s="80"/>
      <c r="FA147" s="80"/>
      <c r="FB147" s="105"/>
      <c r="FC147" s="80"/>
      <c r="FD147" s="80"/>
      <c r="FE147" s="105"/>
      <c r="FF147" s="80"/>
      <c r="FG147" s="80"/>
      <c r="FH147" s="105"/>
      <c r="FI147" s="80"/>
      <c r="FJ147" s="80"/>
      <c r="FK147" s="105"/>
    </row>
    <row r="148" spans="1:167" s="112" customFormat="1" x14ac:dyDescent="0.25">
      <c r="A148" s="118" t="s">
        <v>209</v>
      </c>
      <c r="B148" s="114" t="s">
        <v>21</v>
      </c>
      <c r="C148" s="110">
        <f>C149+C150+C151+C152</f>
        <v>0</v>
      </c>
      <c r="D148" s="110">
        <f>D149+D150+D151+D152</f>
        <v>0</v>
      </c>
      <c r="E148" s="111"/>
      <c r="F148" s="110">
        <f>F149+F150+F151+F152</f>
        <v>0</v>
      </c>
      <c r="G148" s="110">
        <f>G149+G150+G151+G152</f>
        <v>0</v>
      </c>
      <c r="H148" s="111"/>
      <c r="I148" s="110">
        <f>I149+I150+I151+I152</f>
        <v>0</v>
      </c>
      <c r="J148" s="110">
        <f>J149+J150+J151+J152</f>
        <v>0</v>
      </c>
      <c r="K148" s="111"/>
      <c r="L148" s="110">
        <f t="shared" ref="L148:M148" si="1630">L149+L150+L151+L152</f>
        <v>0</v>
      </c>
      <c r="M148" s="110">
        <f t="shared" si="1630"/>
        <v>0</v>
      </c>
      <c r="N148" s="111"/>
      <c r="O148" s="110">
        <f t="shared" ref="O148:P148" si="1631">O149+O150+O151+O152</f>
        <v>0</v>
      </c>
      <c r="P148" s="110">
        <f t="shared" si="1631"/>
        <v>0</v>
      </c>
      <c r="Q148" s="111"/>
      <c r="R148" s="110">
        <v>0</v>
      </c>
      <c r="S148" s="110">
        <f t="shared" ref="S148" si="1632">S149+S150+S151+S152</f>
        <v>0</v>
      </c>
      <c r="T148" s="111">
        <v>0</v>
      </c>
      <c r="U148" s="110">
        <f t="shared" ref="U148:V148" si="1633">U149+U150+U151+U152</f>
        <v>0</v>
      </c>
      <c r="V148" s="110">
        <f t="shared" si="1633"/>
        <v>0</v>
      </c>
      <c r="W148" s="111"/>
      <c r="X148" s="110">
        <f t="shared" ref="X148:Y148" si="1634">X149+X150+X151+X152</f>
        <v>0</v>
      </c>
      <c r="Y148" s="110">
        <f t="shared" si="1634"/>
        <v>0</v>
      </c>
      <c r="Z148" s="111"/>
      <c r="AA148" s="110">
        <f t="shared" ref="AA148:AB148" si="1635">AA149+AA150+AA151+AA152</f>
        <v>0</v>
      </c>
      <c r="AB148" s="110">
        <f t="shared" si="1635"/>
        <v>0</v>
      </c>
      <c r="AC148" s="111"/>
      <c r="AD148" s="110">
        <f t="shared" ref="AD148:AE148" si="1636">AD149+AD150+AD151+AD152</f>
        <v>0</v>
      </c>
      <c r="AE148" s="110">
        <f t="shared" si="1636"/>
        <v>0</v>
      </c>
      <c r="AF148" s="111"/>
      <c r="AG148" s="110">
        <f t="shared" ref="AG148:AH148" si="1637">AG149+AG150+AG151+AG152</f>
        <v>0</v>
      </c>
      <c r="AH148" s="110">
        <f t="shared" si="1637"/>
        <v>0</v>
      </c>
      <c r="AI148" s="111"/>
      <c r="AJ148" s="110">
        <f t="shared" ref="AJ148:AK148" si="1638">AJ149+AJ150+AJ151+AJ152</f>
        <v>0</v>
      </c>
      <c r="AK148" s="110">
        <f t="shared" si="1638"/>
        <v>0</v>
      </c>
      <c r="AL148" s="111"/>
      <c r="AM148" s="110">
        <f t="shared" ref="AM148:AN148" si="1639">AM149+AM150+AM151+AM152</f>
        <v>0</v>
      </c>
      <c r="AN148" s="110">
        <f t="shared" si="1639"/>
        <v>0</v>
      </c>
      <c r="AO148" s="111"/>
      <c r="AP148" s="110">
        <f t="shared" ref="AP148:AQ148" si="1640">AP149+AP150+AP151+AP152</f>
        <v>0</v>
      </c>
      <c r="AQ148" s="110">
        <f t="shared" si="1640"/>
        <v>0</v>
      </c>
      <c r="AR148" s="111"/>
      <c r="AS148" s="110">
        <f t="shared" ref="AS148:AT148" si="1641">AS149+AS150+AS151+AS152</f>
        <v>0</v>
      </c>
      <c r="AT148" s="110">
        <f t="shared" si="1641"/>
        <v>0</v>
      </c>
      <c r="AU148" s="111"/>
      <c r="AV148" s="110">
        <f t="shared" ref="AV148:AW148" si="1642">AV149+AV150+AV151+AV152</f>
        <v>0</v>
      </c>
      <c r="AW148" s="110">
        <f t="shared" si="1642"/>
        <v>0</v>
      </c>
      <c r="AX148" s="111"/>
      <c r="AY148" s="110">
        <f t="shared" ref="AY148:AZ148" si="1643">AY149+AY150+AY151+AY152</f>
        <v>0</v>
      </c>
      <c r="AZ148" s="110">
        <f t="shared" si="1643"/>
        <v>0</v>
      </c>
      <c r="BA148" s="111"/>
      <c r="BB148" s="110">
        <f t="shared" ref="BB148:BC148" si="1644">BB149+BB150+BB151+BB152</f>
        <v>0</v>
      </c>
      <c r="BC148" s="110">
        <f t="shared" si="1644"/>
        <v>0</v>
      </c>
      <c r="BD148" s="111"/>
      <c r="BE148" s="110">
        <f t="shared" ref="BE148:BF148" si="1645">BE149+BE150+BE151+BE152</f>
        <v>0</v>
      </c>
      <c r="BF148" s="110">
        <f t="shared" si="1645"/>
        <v>0</v>
      </c>
      <c r="BG148" s="111"/>
      <c r="BH148" s="110">
        <f t="shared" ref="BH148:BI148" si="1646">BH149+BH150+BH151+BH152</f>
        <v>0</v>
      </c>
      <c r="BI148" s="110">
        <f t="shared" si="1646"/>
        <v>0</v>
      </c>
      <c r="BJ148" s="111"/>
      <c r="BK148" s="110">
        <f t="shared" ref="BK148:BL148" si="1647">BK149+BK150+BK151+BK152</f>
        <v>0</v>
      </c>
      <c r="BL148" s="110">
        <f t="shared" si="1647"/>
        <v>0</v>
      </c>
      <c r="BM148" s="111"/>
      <c r="BN148" s="110">
        <f t="shared" ref="BN148:BO148" si="1648">BN149+BN150+BN151+BN152</f>
        <v>0</v>
      </c>
      <c r="BO148" s="110">
        <f t="shared" si="1648"/>
        <v>0</v>
      </c>
      <c r="BP148" s="111"/>
      <c r="BQ148" s="110">
        <f t="shared" ref="BQ148:BR148" si="1649">BQ149+BQ150+BQ151+BQ152</f>
        <v>0</v>
      </c>
      <c r="BR148" s="110">
        <f t="shared" si="1649"/>
        <v>0</v>
      </c>
      <c r="BS148" s="111"/>
      <c r="BT148" s="110">
        <f t="shared" ref="BT148:BU148" si="1650">BT149+BT150+BT151+BT152</f>
        <v>0</v>
      </c>
      <c r="BU148" s="110">
        <f t="shared" si="1650"/>
        <v>0</v>
      </c>
      <c r="BV148" s="111"/>
      <c r="BW148" s="110">
        <f t="shared" ref="BW148:BX148" si="1651">BW149+BW150+BW151+BW152</f>
        <v>0</v>
      </c>
      <c r="BX148" s="110">
        <f t="shared" si="1651"/>
        <v>0</v>
      </c>
      <c r="BY148" s="111"/>
      <c r="BZ148" s="110">
        <f t="shared" ref="BZ148:CA148" si="1652">BZ149+BZ150+BZ151+BZ152</f>
        <v>0</v>
      </c>
      <c r="CA148" s="110">
        <f t="shared" si="1652"/>
        <v>0</v>
      </c>
      <c r="CB148" s="111"/>
      <c r="CC148" s="110">
        <f t="shared" ref="CC148:CD148" si="1653">CC149+CC150+CC151+CC152</f>
        <v>0</v>
      </c>
      <c r="CD148" s="110">
        <f t="shared" si="1653"/>
        <v>0</v>
      </c>
      <c r="CE148" s="111"/>
      <c r="CF148" s="110">
        <f t="shared" ref="CF148:CG148" si="1654">CF149+CF150+CF151+CF152</f>
        <v>0</v>
      </c>
      <c r="CG148" s="110">
        <f t="shared" si="1654"/>
        <v>0</v>
      </c>
      <c r="CH148" s="111"/>
      <c r="CI148" s="110">
        <f t="shared" ref="CI148:CJ148" si="1655">CI149+CI150+CI151+CI152</f>
        <v>0</v>
      </c>
      <c r="CJ148" s="110">
        <f t="shared" si="1655"/>
        <v>0</v>
      </c>
      <c r="CK148" s="111"/>
      <c r="CL148" s="110">
        <f t="shared" ref="CL148:CM148" si="1656">CL149+CL150+CL151+CL152</f>
        <v>0</v>
      </c>
      <c r="CM148" s="110">
        <f t="shared" si="1656"/>
        <v>0</v>
      </c>
      <c r="CN148" s="111"/>
      <c r="CO148" s="110">
        <f t="shared" ref="CO148:CP148" si="1657">CO149+CO150+CO151+CO152</f>
        <v>0</v>
      </c>
      <c r="CP148" s="110">
        <f t="shared" si="1657"/>
        <v>0</v>
      </c>
      <c r="CQ148" s="111"/>
      <c r="CR148" s="110">
        <f t="shared" ref="CR148:CS148" si="1658">CR149+CR150+CR151+CR152</f>
        <v>0</v>
      </c>
      <c r="CS148" s="110">
        <f t="shared" si="1658"/>
        <v>0</v>
      </c>
      <c r="CT148" s="111"/>
      <c r="CU148" s="110">
        <f t="shared" ref="CU148:CV148" si="1659">CU149+CU150+CU151+CU152</f>
        <v>0</v>
      </c>
      <c r="CV148" s="110">
        <f t="shared" si="1659"/>
        <v>0</v>
      </c>
      <c r="CW148" s="111"/>
      <c r="CX148" s="110">
        <f t="shared" ref="CX148:CY148" si="1660">CX149+CX150+CX151+CX152</f>
        <v>0</v>
      </c>
      <c r="CY148" s="110">
        <f t="shared" si="1660"/>
        <v>0</v>
      </c>
      <c r="CZ148" s="111"/>
      <c r="DA148" s="110">
        <f t="shared" ref="DA148:DB148" si="1661">DA149+DA150+DA151+DA152</f>
        <v>0</v>
      </c>
      <c r="DB148" s="110">
        <f t="shared" si="1661"/>
        <v>0</v>
      </c>
      <c r="DC148" s="111"/>
      <c r="DD148" s="110">
        <f t="shared" ref="DD148:DE148" si="1662">DD149+DD150+DD151+DD152</f>
        <v>0</v>
      </c>
      <c r="DE148" s="110">
        <f t="shared" si="1662"/>
        <v>0</v>
      </c>
      <c r="DF148" s="111"/>
      <c r="DG148" s="110">
        <f t="shared" ref="DG148:DH148" si="1663">DG149+DG150+DG151+DG152</f>
        <v>0</v>
      </c>
      <c r="DH148" s="110">
        <f t="shared" si="1663"/>
        <v>0</v>
      </c>
      <c r="DI148" s="111"/>
      <c r="DJ148" s="110">
        <f t="shared" ref="DJ148:DK148" si="1664">DJ149+DJ150+DJ151+DJ152</f>
        <v>10</v>
      </c>
      <c r="DK148" s="110">
        <f t="shared" si="1664"/>
        <v>10</v>
      </c>
      <c r="DL148" s="111">
        <v>100</v>
      </c>
      <c r="DM148" s="110">
        <f t="shared" ref="DM148:DN148" si="1665">DM149+DM150+DM151+DM152</f>
        <v>0</v>
      </c>
      <c r="DN148" s="110">
        <f t="shared" si="1665"/>
        <v>0</v>
      </c>
      <c r="DO148" s="111"/>
      <c r="DP148" s="111"/>
      <c r="DQ148" s="110">
        <f>DQ149+DQ150+DS151+DS152</f>
        <v>0</v>
      </c>
      <c r="DR148" s="111"/>
      <c r="DS148" s="110">
        <f>DT149+DT150+DV151+DV152</f>
        <v>0</v>
      </c>
      <c r="DT148" s="110">
        <f>DU149+DU150+DW151+DW152</f>
        <v>0</v>
      </c>
      <c r="DU148" s="111"/>
      <c r="DV148" s="110">
        <f>DW149+DW150+DY151+DY152</f>
        <v>0</v>
      </c>
      <c r="DW148" s="110">
        <f>DX149+DX150+DZ151+DZ152</f>
        <v>0</v>
      </c>
      <c r="DX148" s="111"/>
      <c r="DY148" s="110">
        <f>DZ149+DZ150+EB151+EB152</f>
        <v>0</v>
      </c>
      <c r="DZ148" s="110">
        <f>EA149+EA150+EC151+EC152</f>
        <v>0</v>
      </c>
      <c r="EA148" s="111"/>
      <c r="EB148" s="110">
        <f>EC149+EC150+EE151+EE152</f>
        <v>0</v>
      </c>
      <c r="EC148" s="110">
        <f>ED149+ED150+EF151+EF152</f>
        <v>0</v>
      </c>
      <c r="ED148" s="111"/>
      <c r="EE148" s="110">
        <f>EF149+EF150+EH151+EH152</f>
        <v>0</v>
      </c>
      <c r="EF148" s="110">
        <f>EG149+EG150+EI151+EI152</f>
        <v>0</v>
      </c>
      <c r="EG148" s="111"/>
      <c r="EH148" s="110">
        <f>EI149+EI150+EK151+EK152</f>
        <v>0</v>
      </c>
      <c r="EI148" s="110">
        <f>EJ149+EJ150+EL151+EL152</f>
        <v>0</v>
      </c>
      <c r="EJ148" s="111"/>
      <c r="EK148" s="110">
        <f>EL149+EL150+EN151+EN152</f>
        <v>0</v>
      </c>
      <c r="EL148" s="110">
        <f>EM149+EM150+EO151+EO152</f>
        <v>0</v>
      </c>
      <c r="EM148" s="111"/>
      <c r="EN148" s="110">
        <f>EO149+EO150+EQ151+EQ152</f>
        <v>0</v>
      </c>
      <c r="EO148" s="110">
        <f>EP149+EP150+ER151+ER152</f>
        <v>0</v>
      </c>
      <c r="EP148" s="111"/>
      <c r="EQ148" s="110">
        <f>ER149+ER150+ET151+ET152</f>
        <v>0</v>
      </c>
      <c r="ER148" s="110">
        <f>ES149+ES150+EU151+EU152</f>
        <v>0</v>
      </c>
      <c r="ES148" s="111"/>
      <c r="ET148" s="110">
        <f>EU149+EU150+EW151+EW152</f>
        <v>0</v>
      </c>
      <c r="EU148" s="110">
        <f>EV149+EV150+EX151+EX152</f>
        <v>0</v>
      </c>
      <c r="EV148" s="111"/>
      <c r="EW148" s="110">
        <f>EX149+EX150+EZ151+EZ152</f>
        <v>0</v>
      </c>
      <c r="EX148" s="110">
        <f>EY149+EY150+FA151+FA152</f>
        <v>0</v>
      </c>
      <c r="EY148" s="111"/>
      <c r="EZ148" s="110">
        <f>FA149+FA150+FC151+FC152</f>
        <v>0</v>
      </c>
      <c r="FA148" s="110">
        <f>FB149+FB150+FD151+FD152</f>
        <v>0</v>
      </c>
      <c r="FB148" s="111"/>
      <c r="FC148" s="110">
        <f>FD149+FD150+FF151+FF152</f>
        <v>0</v>
      </c>
      <c r="FD148" s="110">
        <f>FE149+FE150+FG151+FG152</f>
        <v>0</v>
      </c>
      <c r="FE148" s="111"/>
      <c r="FF148" s="110">
        <v>0</v>
      </c>
      <c r="FG148" s="110">
        <v>0</v>
      </c>
      <c r="FH148" s="111">
        <v>0</v>
      </c>
      <c r="FI148" s="110">
        <v>60</v>
      </c>
      <c r="FJ148" s="110">
        <v>60</v>
      </c>
      <c r="FK148" s="111">
        <f t="shared" ref="FK148" si="1666">FJ148/FI148*100</f>
        <v>100</v>
      </c>
    </row>
    <row r="149" spans="1:167" x14ac:dyDescent="0.25">
      <c r="A149" s="48" t="s">
        <v>78</v>
      </c>
      <c r="B149" s="49" t="s">
        <v>21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>
        <v>10</v>
      </c>
      <c r="DK149" s="41">
        <v>10</v>
      </c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>
        <v>30</v>
      </c>
      <c r="FJ149" s="41">
        <v>30</v>
      </c>
      <c r="FK149" s="41"/>
    </row>
    <row r="150" spans="1:167" x14ac:dyDescent="0.25">
      <c r="A150" s="48" t="s">
        <v>79</v>
      </c>
      <c r="B150" s="49" t="s">
        <v>21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>
        <v>30</v>
      </c>
      <c r="FJ150" s="41">
        <v>30</v>
      </c>
      <c r="FK150" s="41"/>
    </row>
    <row r="151" spans="1:167" x14ac:dyDescent="0.25">
      <c r="A151" s="48" t="s">
        <v>86</v>
      </c>
      <c r="B151" s="49" t="s">
        <v>21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80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</row>
    <row r="152" spans="1:167" x14ac:dyDescent="0.25">
      <c r="A152" s="48" t="s">
        <v>101</v>
      </c>
      <c r="B152" s="49" t="s">
        <v>21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</row>
    <row r="153" spans="1:167" s="112" customFormat="1" x14ac:dyDescent="0.25">
      <c r="A153" s="119" t="s">
        <v>112</v>
      </c>
      <c r="B153" s="114" t="s">
        <v>21</v>
      </c>
      <c r="C153" s="110">
        <v>466</v>
      </c>
      <c r="D153" s="110">
        <v>466</v>
      </c>
      <c r="E153" s="111">
        <f>D153/C153*100</f>
        <v>100</v>
      </c>
      <c r="F153" s="110">
        <v>65</v>
      </c>
      <c r="G153" s="110">
        <v>65</v>
      </c>
      <c r="H153" s="111">
        <f>G153/F153*100</f>
        <v>100</v>
      </c>
      <c r="I153" s="110">
        <v>25</v>
      </c>
      <c r="J153" s="110">
        <v>25</v>
      </c>
      <c r="K153" s="111">
        <f>J153/I153*100</f>
        <v>100</v>
      </c>
      <c r="L153" s="110">
        <v>163</v>
      </c>
      <c r="M153" s="110">
        <v>163</v>
      </c>
      <c r="N153" s="111">
        <f t="shared" ref="N153" si="1667">M153/L153*100</f>
        <v>100</v>
      </c>
      <c r="O153" s="110">
        <v>510</v>
      </c>
      <c r="P153" s="110">
        <v>510</v>
      </c>
      <c r="Q153" s="111">
        <f t="shared" ref="Q153" si="1668">P153/O153*100</f>
        <v>100</v>
      </c>
      <c r="R153" s="110">
        <v>146</v>
      </c>
      <c r="S153" s="110">
        <v>146</v>
      </c>
      <c r="T153" s="111">
        <f t="shared" ref="T153" si="1669">S153/R153*100</f>
        <v>100</v>
      </c>
      <c r="U153" s="110">
        <v>210</v>
      </c>
      <c r="V153" s="110">
        <v>210</v>
      </c>
      <c r="W153" s="111">
        <f t="shared" ref="W153" si="1670">V153/U153*100</f>
        <v>100</v>
      </c>
      <c r="X153" s="110">
        <v>714</v>
      </c>
      <c r="Y153" s="110">
        <v>714</v>
      </c>
      <c r="Z153" s="111">
        <f t="shared" ref="Z153" si="1671">Y153/X153*100</f>
        <v>100</v>
      </c>
      <c r="AA153" s="110">
        <v>256</v>
      </c>
      <c r="AB153" s="110">
        <v>256</v>
      </c>
      <c r="AC153" s="111">
        <f t="shared" ref="AC153" si="1672">AB153/AA153*100</f>
        <v>100</v>
      </c>
      <c r="AD153" s="110">
        <v>686</v>
      </c>
      <c r="AE153" s="110">
        <v>686</v>
      </c>
      <c r="AF153" s="111">
        <f t="shared" ref="AF153" si="1673">AE153/AD153*100</f>
        <v>100</v>
      </c>
      <c r="AG153" s="110">
        <v>750</v>
      </c>
      <c r="AH153" s="110">
        <v>750</v>
      </c>
      <c r="AI153" s="111">
        <f t="shared" ref="AI153" si="1674">AH153/AG153*100</f>
        <v>100</v>
      </c>
      <c r="AJ153" s="110">
        <v>654</v>
      </c>
      <c r="AK153" s="110">
        <v>654</v>
      </c>
      <c r="AL153" s="111">
        <f t="shared" ref="AL153" si="1675">AK153/AJ153*100</f>
        <v>100</v>
      </c>
      <c r="AM153" s="110">
        <v>701</v>
      </c>
      <c r="AN153" s="110">
        <v>701</v>
      </c>
      <c r="AO153" s="111">
        <f t="shared" ref="AO153" si="1676">AN153/AM153*100</f>
        <v>100</v>
      </c>
      <c r="AP153" s="110">
        <v>720</v>
      </c>
      <c r="AQ153" s="110">
        <v>720</v>
      </c>
      <c r="AR153" s="111">
        <f t="shared" ref="AR153" si="1677">AQ153/AP153*100</f>
        <v>100</v>
      </c>
      <c r="AS153" s="110">
        <v>418</v>
      </c>
      <c r="AT153" s="110">
        <v>418</v>
      </c>
      <c r="AU153" s="111">
        <f t="shared" ref="AU153" si="1678">AT153/AS153*100</f>
        <v>100</v>
      </c>
      <c r="AV153" s="110">
        <v>150</v>
      </c>
      <c r="AW153" s="110">
        <v>150</v>
      </c>
      <c r="AX153" s="111">
        <f t="shared" ref="AX153" si="1679">AW153/AV153*100</f>
        <v>100</v>
      </c>
      <c r="AY153" s="110">
        <v>390</v>
      </c>
      <c r="AZ153" s="110">
        <v>390</v>
      </c>
      <c r="BA153" s="111">
        <f t="shared" ref="BA153" si="1680">AZ153/AY153*100</f>
        <v>100</v>
      </c>
      <c r="BB153" s="110">
        <v>191</v>
      </c>
      <c r="BC153" s="110">
        <v>191</v>
      </c>
      <c r="BD153" s="111">
        <f t="shared" ref="BD153" si="1681">BC153/BB153*100</f>
        <v>100</v>
      </c>
      <c r="BE153" s="110">
        <v>523</v>
      </c>
      <c r="BF153" s="110">
        <v>523</v>
      </c>
      <c r="BG153" s="111">
        <f t="shared" ref="BG153" si="1682">BF153/BE153*100</f>
        <v>100</v>
      </c>
      <c r="BH153" s="110">
        <v>482</v>
      </c>
      <c r="BI153" s="110">
        <v>482</v>
      </c>
      <c r="BJ153" s="111">
        <f t="shared" ref="BJ153" si="1683">BI153/BH153*100</f>
        <v>100</v>
      </c>
      <c r="BK153" s="110">
        <v>359</v>
      </c>
      <c r="BL153" s="110">
        <v>359</v>
      </c>
      <c r="BM153" s="111">
        <f t="shared" ref="BM153" si="1684">BL153/BK153*100</f>
        <v>100</v>
      </c>
      <c r="BN153" s="110">
        <v>300</v>
      </c>
      <c r="BO153" s="110">
        <v>300</v>
      </c>
      <c r="BP153" s="111">
        <f t="shared" ref="BP153" si="1685">BO153/BN153*100</f>
        <v>100</v>
      </c>
      <c r="BQ153" s="110">
        <v>53</v>
      </c>
      <c r="BR153" s="110">
        <v>53</v>
      </c>
      <c r="BS153" s="111">
        <f t="shared" ref="BS153" si="1686">BR153/BQ153*100</f>
        <v>100</v>
      </c>
      <c r="BT153" s="110">
        <v>192</v>
      </c>
      <c r="BU153" s="110">
        <v>192</v>
      </c>
      <c r="BV153" s="111">
        <f t="shared" ref="BV153" si="1687">BU153/BT153*100</f>
        <v>100</v>
      </c>
      <c r="BW153" s="110">
        <v>420</v>
      </c>
      <c r="BX153" s="110">
        <v>420</v>
      </c>
      <c r="BY153" s="111">
        <f t="shared" ref="BY153" si="1688">BX153/BW153*100</f>
        <v>100</v>
      </c>
      <c r="BZ153" s="110">
        <v>450</v>
      </c>
      <c r="CA153" s="110">
        <v>450</v>
      </c>
      <c r="CB153" s="111">
        <f t="shared" ref="CB153" si="1689">CA153/BZ153*100</f>
        <v>100</v>
      </c>
      <c r="CC153" s="110">
        <v>736</v>
      </c>
      <c r="CD153" s="110">
        <v>736</v>
      </c>
      <c r="CE153" s="111">
        <f t="shared" ref="CE153" si="1690">CD153/CC153*100</f>
        <v>100</v>
      </c>
      <c r="CF153" s="110"/>
      <c r="CG153" s="110"/>
      <c r="CH153" s="111"/>
      <c r="CI153" s="110">
        <v>1200</v>
      </c>
      <c r="CJ153" s="110">
        <v>1200</v>
      </c>
      <c r="CK153" s="111">
        <f t="shared" ref="CK153" si="1691">CJ153/CI153*100</f>
        <v>100</v>
      </c>
      <c r="CL153" s="110">
        <v>434</v>
      </c>
      <c r="CM153" s="110">
        <v>434</v>
      </c>
      <c r="CN153" s="111">
        <f t="shared" ref="CN153" si="1692">CM153/CL153*100</f>
        <v>100</v>
      </c>
      <c r="CO153" s="110">
        <v>340</v>
      </c>
      <c r="CP153" s="110">
        <v>340</v>
      </c>
      <c r="CQ153" s="111">
        <f t="shared" ref="CQ153" si="1693">CP153/CO153*100</f>
        <v>100</v>
      </c>
      <c r="CR153" s="110">
        <v>40</v>
      </c>
      <c r="CS153" s="110">
        <v>40</v>
      </c>
      <c r="CT153" s="111">
        <f t="shared" ref="CT153" si="1694">CS153/CR153*100</f>
        <v>100</v>
      </c>
      <c r="CU153" s="110">
        <v>1176</v>
      </c>
      <c r="CV153" s="110">
        <v>1176</v>
      </c>
      <c r="CW153" s="111">
        <f t="shared" ref="CW153" si="1695">CV153/CU153*100</f>
        <v>100</v>
      </c>
      <c r="CX153" s="110">
        <v>469</v>
      </c>
      <c r="CY153" s="110">
        <v>469</v>
      </c>
      <c r="CZ153" s="111">
        <f t="shared" ref="CZ153" si="1696">CY153/CX153*100</f>
        <v>100</v>
      </c>
      <c r="DA153" s="110">
        <v>335</v>
      </c>
      <c r="DB153" s="110">
        <v>335</v>
      </c>
      <c r="DC153" s="111">
        <f t="shared" ref="DC153" si="1697">DB153/DA153*100</f>
        <v>100</v>
      </c>
      <c r="DD153" s="110">
        <v>801</v>
      </c>
      <c r="DE153" s="110">
        <v>801</v>
      </c>
      <c r="DF153" s="111">
        <f t="shared" ref="DF153" si="1698">DE153/DD153*100</f>
        <v>100</v>
      </c>
      <c r="DG153" s="110">
        <v>690</v>
      </c>
      <c r="DH153" s="110">
        <v>690</v>
      </c>
      <c r="DI153" s="111">
        <f t="shared" ref="DI153" si="1699">DH153/DG153*100</f>
        <v>100</v>
      </c>
      <c r="DJ153" s="110">
        <v>70</v>
      </c>
      <c r="DK153" s="110">
        <v>70</v>
      </c>
      <c r="DL153" s="111">
        <f t="shared" ref="DL153" si="1700">DK153/DJ153*100</f>
        <v>100</v>
      </c>
      <c r="DM153" s="110">
        <v>306</v>
      </c>
      <c r="DN153" s="110">
        <v>306</v>
      </c>
      <c r="DO153" s="111">
        <f t="shared" ref="DO153" si="1701">DN153/DM153*100</f>
        <v>100</v>
      </c>
      <c r="DP153" s="110">
        <v>574</v>
      </c>
      <c r="DQ153" s="110">
        <v>574</v>
      </c>
      <c r="DR153" s="111">
        <v>100</v>
      </c>
      <c r="DS153" s="110">
        <v>1036</v>
      </c>
      <c r="DT153" s="110">
        <v>1036</v>
      </c>
      <c r="DU153" s="111">
        <f t="shared" ref="DU153" si="1702">DT153/DS153*100</f>
        <v>100</v>
      </c>
      <c r="DV153" s="110">
        <v>1433</v>
      </c>
      <c r="DW153" s="110">
        <v>1433</v>
      </c>
      <c r="DX153" s="111">
        <f t="shared" ref="DX153" si="1703">DW153/DV153*100</f>
        <v>100</v>
      </c>
      <c r="DY153" s="110">
        <v>270</v>
      </c>
      <c r="DZ153" s="110">
        <v>270</v>
      </c>
      <c r="EA153" s="111">
        <f t="shared" ref="EA153" si="1704">DZ153/DY153*100</f>
        <v>100</v>
      </c>
      <c r="EB153" s="110">
        <v>650</v>
      </c>
      <c r="EC153" s="110">
        <v>650</v>
      </c>
      <c r="ED153" s="111">
        <f t="shared" ref="ED153" si="1705">EC153/EB153*100</f>
        <v>100</v>
      </c>
      <c r="EE153" s="110">
        <v>1148</v>
      </c>
      <c r="EF153" s="110">
        <v>1148</v>
      </c>
      <c r="EG153" s="111">
        <f t="shared" ref="EG153" si="1706">EF153/EE153*100</f>
        <v>100</v>
      </c>
      <c r="EH153" s="110">
        <v>475</v>
      </c>
      <c r="EI153" s="110">
        <v>475</v>
      </c>
      <c r="EJ153" s="111">
        <f t="shared" ref="EJ153" si="1707">EI153/EH153*100</f>
        <v>100</v>
      </c>
      <c r="EK153" s="110">
        <v>348</v>
      </c>
      <c r="EL153" s="110">
        <v>348</v>
      </c>
      <c r="EM153" s="111">
        <f t="shared" ref="EM153" si="1708">EL153/EK153*100</f>
        <v>100</v>
      </c>
      <c r="EN153" s="110">
        <v>422</v>
      </c>
      <c r="EO153" s="110">
        <v>422</v>
      </c>
      <c r="EP153" s="111">
        <f t="shared" ref="EP153" si="1709">EO153/EN153*100</f>
        <v>100</v>
      </c>
      <c r="EQ153" s="110">
        <v>174</v>
      </c>
      <c r="ER153" s="110">
        <v>174</v>
      </c>
      <c r="ES153" s="111">
        <f t="shared" ref="ES153" si="1710">ER153/EQ153*100</f>
        <v>100</v>
      </c>
      <c r="ET153" s="110">
        <v>175</v>
      </c>
      <c r="EU153" s="110">
        <v>175</v>
      </c>
      <c r="EV153" s="111">
        <f t="shared" ref="EV153" si="1711">EU153/ET153*100</f>
        <v>100</v>
      </c>
      <c r="EW153" s="110">
        <v>200</v>
      </c>
      <c r="EX153" s="110">
        <v>200</v>
      </c>
      <c r="EY153" s="111">
        <f t="shared" ref="EY153" si="1712">EX153/EW153*100</f>
        <v>100</v>
      </c>
      <c r="EZ153" s="110">
        <v>420</v>
      </c>
      <c r="FA153" s="110">
        <v>420</v>
      </c>
      <c r="FB153" s="111">
        <f t="shared" ref="FB153" si="1713">FA153/EZ153*100</f>
        <v>100</v>
      </c>
      <c r="FC153" s="110">
        <v>812</v>
      </c>
      <c r="FD153" s="110">
        <v>812</v>
      </c>
      <c r="FE153" s="111">
        <f t="shared" ref="FE153" si="1714">FD153/FC153*100</f>
        <v>100</v>
      </c>
      <c r="FF153" s="110">
        <v>11481</v>
      </c>
      <c r="FG153" s="110">
        <v>11481</v>
      </c>
      <c r="FH153" s="111">
        <f t="shared" ref="FH153" si="1715">FG153/FF153*100</f>
        <v>100</v>
      </c>
      <c r="FI153" s="110">
        <f>C153+F153+I153+L153+O153+R153+U153+X153+AA153+AD153+AG153+AJ153+AM153+AP153+AS153+AV153+AY153+BB153+BE153+BH153+BK153+BN153+BQ153+BT153+BW153+BZ153+CC153+CF153+CI153+CL153+CO153+CR153+CU153+CX153+DA153+DD153+DG153+DJ153+DM153+DP153+DS153+DV153+DY153+EB153+EE153+EH153+EK153+EN153+EQ153+ET153+EW153+EZ153+FC153+FF153</f>
        <v>36209</v>
      </c>
      <c r="FJ153" s="110">
        <f>D153+G153+J153+M153+P153+S153+V153+Y153+AB153+AE153+AH153+AK153+AN153+AQ153+AT153+AW153+AZ153+BC153+BF153+BI153+BL153+BO153+BR153+BU153+BX153+CA153+CD153+CG153+CJ153+CM153+CP153+CS153+CV153+CY153+DB153+DE153+DH153+DK153+DN153+DQ153+DT153+DW153+DZ153+EC153+EF153+EI153+EL153+EO153+ER153+EU153+EX153+FA153+FD153+FG153</f>
        <v>36209</v>
      </c>
      <c r="FK153" s="111">
        <f t="shared" ref="FK153" si="1716">FJ153/FI153*100</f>
        <v>100</v>
      </c>
    </row>
  </sheetData>
  <mergeCells count="114">
    <mergeCell ref="FF3:FH3"/>
    <mergeCell ref="FF4:FH4"/>
    <mergeCell ref="FC3:FE3"/>
    <mergeCell ref="ET4:EV4"/>
    <mergeCell ref="EW4:EY4"/>
    <mergeCell ref="EZ4:FB4"/>
    <mergeCell ref="FC4:FE4"/>
    <mergeCell ref="EQ3:ES3"/>
    <mergeCell ref="EQ4:ES4"/>
    <mergeCell ref="ET3:EV3"/>
    <mergeCell ref="EW3:EY3"/>
    <mergeCell ref="EZ3:FB3"/>
    <mergeCell ref="AM3:AO3"/>
    <mergeCell ref="I3:K3"/>
    <mergeCell ref="I4:K4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A1:B1"/>
    <mergeCell ref="F3:H3"/>
    <mergeCell ref="F4:H4"/>
    <mergeCell ref="A3:A5"/>
    <mergeCell ref="B3:B5"/>
    <mergeCell ref="C3:E3"/>
    <mergeCell ref="C4:E4"/>
    <mergeCell ref="A2:B2"/>
    <mergeCell ref="EB3:ED3"/>
    <mergeCell ref="CC4:CE4"/>
    <mergeCell ref="CF4:CH4"/>
    <mergeCell ref="CI4:CK4"/>
    <mergeCell ref="CL4:CN4"/>
    <mergeCell ref="CO4:CQ4"/>
    <mergeCell ref="CR4:CT4"/>
    <mergeCell ref="CO3:CQ3"/>
    <mergeCell ref="BH3:BJ3"/>
    <mergeCell ref="BK3:BM3"/>
    <mergeCell ref="BN3:BP3"/>
    <mergeCell ref="AM4:AO4"/>
    <mergeCell ref="BZ4:CB4"/>
    <mergeCell ref="AS4:AU4"/>
    <mergeCell ref="AV4:AX4"/>
    <mergeCell ref="AY4:BA4"/>
    <mergeCell ref="EE3:EG3"/>
    <mergeCell ref="EH3:EJ3"/>
    <mergeCell ref="BT3:BV3"/>
    <mergeCell ref="BW3:BY3"/>
    <mergeCell ref="AP3:AR3"/>
    <mergeCell ref="AS3:AU3"/>
    <mergeCell ref="AV3:AX3"/>
    <mergeCell ref="AY3:BA3"/>
    <mergeCell ref="BB3:BD3"/>
    <mergeCell ref="BE3:BG3"/>
    <mergeCell ref="DP3:DR3"/>
    <mergeCell ref="DS3:DU3"/>
    <mergeCell ref="DV3:DX3"/>
    <mergeCell ref="DY3:EA3"/>
    <mergeCell ref="CR3:CT3"/>
    <mergeCell ref="CU3:CW3"/>
    <mergeCell ref="CX3:CZ3"/>
    <mergeCell ref="DA3:DC3"/>
    <mergeCell ref="BQ3:BS3"/>
    <mergeCell ref="BZ3:CB3"/>
    <mergeCell ref="CC3:CE3"/>
    <mergeCell ref="CF3:CH3"/>
    <mergeCell ref="CI3:CK3"/>
    <mergeCell ref="CL3:CN3"/>
    <mergeCell ref="BB4:BD4"/>
    <mergeCell ref="BE4:BG4"/>
    <mergeCell ref="BH4:BJ4"/>
    <mergeCell ref="BK4:BM4"/>
    <mergeCell ref="BN4:BP4"/>
    <mergeCell ref="BQ4:BS4"/>
    <mergeCell ref="BT4:BV4"/>
    <mergeCell ref="BW4:BY4"/>
    <mergeCell ref="AP4:AR4"/>
    <mergeCell ref="FI3:FK3"/>
    <mergeCell ref="FI4:FK4"/>
    <mergeCell ref="CU4:CW4"/>
    <mergeCell ref="CX4:CZ4"/>
    <mergeCell ref="DA4:DC4"/>
    <mergeCell ref="DD4:DF4"/>
    <mergeCell ref="DG4:DI4"/>
    <mergeCell ref="EE4:EG4"/>
    <mergeCell ref="EH4:EJ4"/>
    <mergeCell ref="EK4:EM4"/>
    <mergeCell ref="EN4:EP4"/>
    <mergeCell ref="DM4:DO4"/>
    <mergeCell ref="DP4:DR4"/>
    <mergeCell ref="DS4:DU4"/>
    <mergeCell ref="DV4:DX4"/>
    <mergeCell ref="DY4:EA4"/>
    <mergeCell ref="EB4:ED4"/>
    <mergeCell ref="EK3:EM3"/>
    <mergeCell ref="DD3:DF3"/>
    <mergeCell ref="DG3:DI3"/>
    <mergeCell ref="DJ4:DL4"/>
    <mergeCell ref="EN3:EP3"/>
    <mergeCell ref="DJ3:DL3"/>
    <mergeCell ref="DM3:DO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"/>
  <sheetViews>
    <sheetView zoomScaleNormal="100" workbookViewId="0">
      <pane xSplit="1" ySplit="6" topLeftCell="AN7" activePane="bottomRight" state="frozen"/>
      <selection pane="topRight" activeCell="B1" sqref="B1"/>
      <selection pane="bottomLeft" activeCell="A7" sqref="A7"/>
      <selection pane="bottomRight" activeCell="AY10" sqref="AY10:AZ10"/>
    </sheetView>
  </sheetViews>
  <sheetFormatPr defaultColWidth="9.140625" defaultRowHeight="15" x14ac:dyDescent="0.25"/>
  <cols>
    <col min="1" max="1" width="79.42578125" style="50" customWidth="1"/>
    <col min="2" max="2" width="10.140625" style="50" customWidth="1"/>
    <col min="3" max="3" width="12" style="50" customWidth="1"/>
    <col min="4" max="4" width="14" style="50" customWidth="1"/>
    <col min="5" max="5" width="13.42578125" style="50" customWidth="1"/>
    <col min="6" max="6" width="9.42578125" style="50" customWidth="1"/>
    <col min="7" max="7" width="13.28515625" style="50" customWidth="1"/>
    <col min="8" max="8" width="13.85546875" style="50" customWidth="1"/>
    <col min="9" max="9" width="12.42578125" style="50" customWidth="1"/>
    <col min="10" max="10" width="14" style="50" customWidth="1"/>
    <col min="11" max="11" width="13.28515625" style="50" customWidth="1"/>
    <col min="12" max="12" width="9.85546875" style="50" customWidth="1"/>
    <col min="13" max="13" width="13.5703125" style="50" customWidth="1"/>
    <col min="14" max="14" width="14" style="50" customWidth="1"/>
    <col min="15" max="15" width="12.7109375" style="50" customWidth="1"/>
    <col min="16" max="16" width="14.140625" style="50" customWidth="1"/>
    <col min="17" max="17" width="14.7109375" style="50" customWidth="1"/>
    <col min="18" max="18" width="13.140625" style="50" customWidth="1"/>
    <col min="19" max="19" width="15.28515625" style="50" customWidth="1"/>
    <col min="20" max="20" width="14.7109375" style="50" customWidth="1"/>
    <col min="21" max="21" width="12.7109375" style="50" customWidth="1"/>
    <col min="22" max="22" width="14.42578125" style="50" customWidth="1"/>
    <col min="23" max="23" width="15.7109375" style="50" customWidth="1"/>
    <col min="24" max="24" width="12.7109375" style="50" customWidth="1"/>
    <col min="25" max="25" width="14.140625" style="50" customWidth="1"/>
    <col min="26" max="26" width="14.42578125" style="50" customWidth="1"/>
    <col min="27" max="27" width="9.7109375" style="50" bestFit="1" customWidth="1"/>
    <col min="28" max="28" width="12.7109375" style="50" customWidth="1"/>
    <col min="29" max="29" width="14.28515625" style="50" customWidth="1"/>
    <col min="30" max="30" width="10.42578125" style="50" customWidth="1"/>
    <col min="31" max="31" width="13" style="50" customWidth="1"/>
    <col min="32" max="32" width="10.42578125" style="50" customWidth="1"/>
    <col min="33" max="33" width="12.140625" style="50" customWidth="1"/>
    <col min="34" max="34" width="13.85546875" style="50" customWidth="1"/>
    <col min="35" max="35" width="13.42578125" style="50" customWidth="1"/>
    <col min="36" max="36" width="11.140625" style="50" customWidth="1"/>
    <col min="37" max="37" width="14" style="50" customWidth="1"/>
    <col min="38" max="38" width="16.42578125" style="50" customWidth="1"/>
    <col min="39" max="39" width="10.5703125" style="50" customWidth="1"/>
    <col min="40" max="40" width="14.5703125" style="50" customWidth="1"/>
    <col min="41" max="41" width="13.5703125" style="50" customWidth="1"/>
    <col min="42" max="42" width="12.28515625" style="50" customWidth="1"/>
    <col min="43" max="43" width="14.85546875" style="50" customWidth="1"/>
    <col min="44" max="44" width="13.28515625" style="50" customWidth="1"/>
    <col min="45" max="45" width="12.140625" style="50" customWidth="1"/>
    <col min="46" max="46" width="12.85546875" style="50" customWidth="1"/>
    <col min="47" max="47" width="15" style="50" customWidth="1"/>
    <col min="48" max="48" width="10.7109375" style="50" customWidth="1"/>
    <col min="49" max="49" width="15" style="50" customWidth="1"/>
    <col min="50" max="50" width="16.42578125" style="50" customWidth="1"/>
    <col min="51" max="52" width="8.42578125" style="50" customWidth="1"/>
    <col min="53" max="53" width="10.140625" style="50" customWidth="1"/>
    <col min="54" max="16384" width="9.140625" style="50"/>
  </cols>
  <sheetData>
    <row r="1" spans="1:53" x14ac:dyDescent="0.25">
      <c r="E1" s="202" t="s">
        <v>28</v>
      </c>
      <c r="F1" s="202"/>
    </row>
    <row r="2" spans="1:53" ht="51.75" customHeight="1" x14ac:dyDescent="0.25">
      <c r="A2" s="207" t="s">
        <v>215</v>
      </c>
      <c r="B2" s="207"/>
      <c r="C2" s="207"/>
      <c r="D2" s="207"/>
      <c r="E2" s="207"/>
      <c r="F2" s="207"/>
      <c r="G2" s="207"/>
      <c r="H2" s="51"/>
      <c r="I2" s="51"/>
      <c r="J2" s="51"/>
      <c r="K2" s="51"/>
    </row>
    <row r="3" spans="1:53" ht="12.75" customHeight="1" x14ac:dyDescent="0.25"/>
    <row r="4" spans="1:53" x14ac:dyDescent="0.25">
      <c r="A4" s="208" t="s">
        <v>27</v>
      </c>
      <c r="B4" s="211" t="s">
        <v>12</v>
      </c>
      <c r="C4" s="201">
        <v>1</v>
      </c>
      <c r="D4" s="201"/>
      <c r="E4" s="201"/>
      <c r="F4" s="201">
        <v>2</v>
      </c>
      <c r="G4" s="201"/>
      <c r="H4" s="201"/>
      <c r="I4" s="201">
        <v>3</v>
      </c>
      <c r="J4" s="201"/>
      <c r="K4" s="201"/>
      <c r="L4" s="201">
        <v>4</v>
      </c>
      <c r="M4" s="201"/>
      <c r="N4" s="201"/>
      <c r="O4" s="201">
        <v>5</v>
      </c>
      <c r="P4" s="201"/>
      <c r="Q4" s="201"/>
      <c r="R4" s="201">
        <v>6</v>
      </c>
      <c r="S4" s="201"/>
      <c r="T4" s="201"/>
      <c r="U4" s="201">
        <v>7</v>
      </c>
      <c r="V4" s="201"/>
      <c r="W4" s="201"/>
      <c r="X4" s="201">
        <v>8</v>
      </c>
      <c r="Y4" s="201"/>
      <c r="Z4" s="201"/>
      <c r="AA4" s="201">
        <v>9</v>
      </c>
      <c r="AB4" s="201"/>
      <c r="AC4" s="201"/>
      <c r="AD4" s="201">
        <v>10</v>
      </c>
      <c r="AE4" s="201"/>
      <c r="AF4" s="201"/>
      <c r="AG4" s="201">
        <v>11</v>
      </c>
      <c r="AH4" s="201"/>
      <c r="AI4" s="201"/>
      <c r="AJ4" s="201">
        <v>12</v>
      </c>
      <c r="AK4" s="201"/>
      <c r="AL4" s="201"/>
      <c r="AM4" s="201">
        <v>13</v>
      </c>
      <c r="AN4" s="201"/>
      <c r="AO4" s="201"/>
      <c r="AP4" s="201">
        <v>14</v>
      </c>
      <c r="AQ4" s="201"/>
      <c r="AR4" s="201"/>
      <c r="AS4" s="201">
        <v>15</v>
      </c>
      <c r="AT4" s="201"/>
      <c r="AU4" s="201"/>
      <c r="AV4" s="52"/>
      <c r="AW4" s="52"/>
      <c r="AX4" s="53"/>
      <c r="AY4" s="54"/>
      <c r="AZ4" s="54"/>
      <c r="BA4" s="54"/>
    </row>
    <row r="5" spans="1:53" s="51" customFormat="1" ht="63" customHeight="1" x14ac:dyDescent="0.25">
      <c r="A5" s="209"/>
      <c r="B5" s="211"/>
      <c r="C5" s="203" t="s">
        <v>67</v>
      </c>
      <c r="D5" s="203"/>
      <c r="E5" s="203"/>
      <c r="F5" s="203" t="s">
        <v>224</v>
      </c>
      <c r="G5" s="203"/>
      <c r="H5" s="203"/>
      <c r="I5" s="204" t="s">
        <v>5</v>
      </c>
      <c r="J5" s="205"/>
      <c r="K5" s="206"/>
      <c r="L5" s="203" t="s">
        <v>32</v>
      </c>
      <c r="M5" s="203"/>
      <c r="N5" s="203"/>
      <c r="O5" s="203" t="s">
        <v>0</v>
      </c>
      <c r="P5" s="203"/>
      <c r="Q5" s="203"/>
      <c r="R5" s="203" t="s">
        <v>8</v>
      </c>
      <c r="S5" s="203"/>
      <c r="T5" s="203"/>
      <c r="U5" s="203" t="s">
        <v>23</v>
      </c>
      <c r="V5" s="203"/>
      <c r="W5" s="203"/>
      <c r="X5" s="203" t="s">
        <v>7</v>
      </c>
      <c r="Y5" s="203"/>
      <c r="Z5" s="203"/>
      <c r="AA5" s="203" t="s">
        <v>66</v>
      </c>
      <c r="AB5" s="203"/>
      <c r="AC5" s="203"/>
      <c r="AD5" s="203" t="s">
        <v>1</v>
      </c>
      <c r="AE5" s="203"/>
      <c r="AF5" s="203"/>
      <c r="AG5" s="203" t="s">
        <v>6</v>
      </c>
      <c r="AH5" s="203"/>
      <c r="AI5" s="203"/>
      <c r="AJ5" s="203" t="s">
        <v>2</v>
      </c>
      <c r="AK5" s="203"/>
      <c r="AL5" s="203"/>
      <c r="AM5" s="203" t="s">
        <v>3</v>
      </c>
      <c r="AN5" s="203"/>
      <c r="AO5" s="203"/>
      <c r="AP5" s="203" t="s">
        <v>4</v>
      </c>
      <c r="AQ5" s="203"/>
      <c r="AR5" s="203"/>
      <c r="AS5" s="204" t="s">
        <v>31</v>
      </c>
      <c r="AT5" s="205"/>
      <c r="AU5" s="206"/>
      <c r="AV5" s="212" t="s">
        <v>220</v>
      </c>
      <c r="AW5" s="212"/>
      <c r="AX5" s="212"/>
    </row>
    <row r="6" spans="1:53" ht="47.25" customHeight="1" x14ac:dyDescent="0.25">
      <c r="A6" s="210"/>
      <c r="B6" s="211"/>
      <c r="C6" s="93" t="s">
        <v>193</v>
      </c>
      <c r="D6" s="179" t="s">
        <v>220</v>
      </c>
      <c r="E6" s="179" t="s">
        <v>26</v>
      </c>
      <c r="F6" s="101" t="s">
        <v>193</v>
      </c>
      <c r="G6" s="179" t="s">
        <v>220</v>
      </c>
      <c r="H6" s="179" t="s">
        <v>26</v>
      </c>
      <c r="I6" s="101" t="s">
        <v>193</v>
      </c>
      <c r="J6" s="179" t="s">
        <v>220</v>
      </c>
      <c r="K6" s="179" t="s">
        <v>26</v>
      </c>
      <c r="L6" s="177" t="s">
        <v>193</v>
      </c>
      <c r="M6" s="179" t="s">
        <v>220</v>
      </c>
      <c r="N6" s="179" t="s">
        <v>26</v>
      </c>
      <c r="O6" s="101" t="s">
        <v>193</v>
      </c>
      <c r="P6" s="179" t="s">
        <v>220</v>
      </c>
      <c r="Q6" s="179" t="s">
        <v>26</v>
      </c>
      <c r="R6" s="101" t="s">
        <v>193</v>
      </c>
      <c r="S6" s="179" t="s">
        <v>220</v>
      </c>
      <c r="T6" s="179" t="s">
        <v>26</v>
      </c>
      <c r="U6" s="101" t="s">
        <v>193</v>
      </c>
      <c r="V6" s="179" t="s">
        <v>220</v>
      </c>
      <c r="W6" s="179" t="s">
        <v>26</v>
      </c>
      <c r="X6" s="101" t="s">
        <v>193</v>
      </c>
      <c r="Y6" s="179" t="s">
        <v>220</v>
      </c>
      <c r="Z6" s="179" t="s">
        <v>26</v>
      </c>
      <c r="AA6" s="101" t="s">
        <v>193</v>
      </c>
      <c r="AB6" s="179" t="s">
        <v>220</v>
      </c>
      <c r="AC6" s="179" t="s">
        <v>26</v>
      </c>
      <c r="AD6" s="101" t="s">
        <v>193</v>
      </c>
      <c r="AE6" s="179" t="s">
        <v>220</v>
      </c>
      <c r="AF6" s="179" t="s">
        <v>26</v>
      </c>
      <c r="AG6" s="101" t="s">
        <v>193</v>
      </c>
      <c r="AH6" s="179" t="s">
        <v>220</v>
      </c>
      <c r="AI6" s="179" t="s">
        <v>26</v>
      </c>
      <c r="AJ6" s="179" t="s">
        <v>193</v>
      </c>
      <c r="AK6" s="179" t="s">
        <v>220</v>
      </c>
      <c r="AL6" s="179" t="s">
        <v>26</v>
      </c>
      <c r="AM6" s="179" t="s">
        <v>193</v>
      </c>
      <c r="AN6" s="179" t="s">
        <v>220</v>
      </c>
      <c r="AO6" s="99" t="s">
        <v>26</v>
      </c>
      <c r="AP6" s="175" t="s">
        <v>193</v>
      </c>
      <c r="AQ6" s="175" t="s">
        <v>220</v>
      </c>
      <c r="AR6" s="100" t="s">
        <v>26</v>
      </c>
      <c r="AS6" s="175" t="s">
        <v>193</v>
      </c>
      <c r="AT6" s="175" t="s">
        <v>220</v>
      </c>
      <c r="AU6" s="99" t="s">
        <v>26</v>
      </c>
      <c r="AV6" s="160" t="s">
        <v>193</v>
      </c>
      <c r="AW6" s="160" t="s">
        <v>220</v>
      </c>
      <c r="AX6" s="160" t="s">
        <v>26</v>
      </c>
    </row>
    <row r="7" spans="1:53" s="57" customFormat="1" x14ac:dyDescent="0.25">
      <c r="A7" s="55">
        <v>1</v>
      </c>
      <c r="B7" s="55">
        <v>2</v>
      </c>
      <c r="C7" s="56">
        <v>3</v>
      </c>
      <c r="D7" s="55">
        <v>4</v>
      </c>
      <c r="E7" s="55">
        <v>5</v>
      </c>
      <c r="F7" s="56">
        <v>6</v>
      </c>
      <c r="G7" s="55">
        <v>7</v>
      </c>
      <c r="H7" s="55">
        <v>8</v>
      </c>
      <c r="I7" s="56">
        <v>9</v>
      </c>
      <c r="J7" s="55">
        <v>10</v>
      </c>
      <c r="K7" s="55">
        <v>11</v>
      </c>
      <c r="L7" s="56">
        <v>12</v>
      </c>
      <c r="M7" s="55">
        <v>13</v>
      </c>
      <c r="N7" s="55">
        <v>14</v>
      </c>
      <c r="O7" s="56">
        <v>15</v>
      </c>
      <c r="P7" s="55">
        <v>16</v>
      </c>
      <c r="Q7" s="55">
        <v>17</v>
      </c>
      <c r="R7" s="56">
        <v>18</v>
      </c>
      <c r="S7" s="55">
        <v>19</v>
      </c>
      <c r="T7" s="55">
        <v>20</v>
      </c>
      <c r="U7" s="56">
        <v>21</v>
      </c>
      <c r="V7" s="55">
        <v>22</v>
      </c>
      <c r="W7" s="55">
        <v>23</v>
      </c>
      <c r="X7" s="56">
        <v>24</v>
      </c>
      <c r="Y7" s="55">
        <v>25</v>
      </c>
      <c r="Z7" s="55">
        <v>26</v>
      </c>
      <c r="AA7" s="56">
        <v>27</v>
      </c>
      <c r="AB7" s="55">
        <v>28</v>
      </c>
      <c r="AC7" s="55">
        <v>29</v>
      </c>
      <c r="AD7" s="56">
        <v>30</v>
      </c>
      <c r="AE7" s="55">
        <v>31</v>
      </c>
      <c r="AF7" s="55">
        <v>32</v>
      </c>
      <c r="AG7" s="56">
        <v>33</v>
      </c>
      <c r="AH7" s="55">
        <v>34</v>
      </c>
      <c r="AI7" s="55">
        <v>35</v>
      </c>
      <c r="AJ7" s="56">
        <v>36</v>
      </c>
      <c r="AK7" s="55">
        <v>37</v>
      </c>
      <c r="AL7" s="55">
        <v>38</v>
      </c>
      <c r="AM7" s="56">
        <v>39</v>
      </c>
      <c r="AN7" s="55">
        <v>40</v>
      </c>
      <c r="AO7" s="55">
        <v>41</v>
      </c>
      <c r="AP7" s="56">
        <v>42</v>
      </c>
      <c r="AQ7" s="55">
        <v>43</v>
      </c>
      <c r="AR7" s="55">
        <v>44</v>
      </c>
      <c r="AS7" s="56">
        <v>51</v>
      </c>
      <c r="AT7" s="55">
        <v>52</v>
      </c>
      <c r="AU7" s="55">
        <v>53</v>
      </c>
      <c r="AV7" s="161">
        <v>54</v>
      </c>
      <c r="AW7" s="162">
        <v>55</v>
      </c>
      <c r="AX7" s="162">
        <v>56</v>
      </c>
    </row>
    <row r="8" spans="1:53" s="150" customFormat="1" ht="30" customHeight="1" x14ac:dyDescent="0.2">
      <c r="A8" s="146" t="s">
        <v>33</v>
      </c>
      <c r="B8" s="84" t="s">
        <v>35</v>
      </c>
      <c r="C8" s="145">
        <v>90</v>
      </c>
      <c r="D8" s="145">
        <v>90</v>
      </c>
      <c r="E8" s="142">
        <f>D8/C8*100</f>
        <v>100</v>
      </c>
      <c r="F8" s="142">
        <v>90</v>
      </c>
      <c r="G8" s="142">
        <v>90</v>
      </c>
      <c r="H8" s="142">
        <f>G8/F8*100</f>
        <v>100</v>
      </c>
      <c r="I8" s="142">
        <v>90</v>
      </c>
      <c r="J8" s="142">
        <v>90</v>
      </c>
      <c r="K8" s="142">
        <f>J8/I8*100</f>
        <v>100</v>
      </c>
      <c r="L8" s="142">
        <v>90</v>
      </c>
      <c r="M8" s="142">
        <v>90</v>
      </c>
      <c r="N8" s="142">
        <f>M8/L8*100</f>
        <v>100</v>
      </c>
      <c r="O8" s="142">
        <v>90</v>
      </c>
      <c r="P8" s="142">
        <v>90</v>
      </c>
      <c r="Q8" s="142">
        <f>P8/O8*100</f>
        <v>100</v>
      </c>
      <c r="R8" s="142">
        <v>90</v>
      </c>
      <c r="S8" s="142">
        <v>90</v>
      </c>
      <c r="T8" s="154">
        <f>S8/R8*100</f>
        <v>100</v>
      </c>
      <c r="U8" s="180">
        <v>90</v>
      </c>
      <c r="V8" s="181">
        <v>90</v>
      </c>
      <c r="W8" s="142">
        <f>V8/U8*100</f>
        <v>100</v>
      </c>
      <c r="X8" s="142">
        <v>90</v>
      </c>
      <c r="Y8" s="142">
        <v>90</v>
      </c>
      <c r="Z8" s="142">
        <f>Y8/X8*100</f>
        <v>100</v>
      </c>
      <c r="AA8" s="142">
        <v>90</v>
      </c>
      <c r="AB8" s="142">
        <v>90</v>
      </c>
      <c r="AC8" s="142">
        <f>AB8/AA8*100</f>
        <v>100</v>
      </c>
      <c r="AD8" s="142">
        <v>90</v>
      </c>
      <c r="AE8" s="142">
        <v>90</v>
      </c>
      <c r="AF8" s="142">
        <f>AE8/AD8*100</f>
        <v>100</v>
      </c>
      <c r="AG8" s="142">
        <v>90</v>
      </c>
      <c r="AH8" s="142">
        <v>90</v>
      </c>
      <c r="AI8" s="142">
        <f>AH8/AG8*100</f>
        <v>100</v>
      </c>
      <c r="AJ8" s="142">
        <v>90</v>
      </c>
      <c r="AK8" s="142">
        <v>90</v>
      </c>
      <c r="AL8" s="142">
        <f>AK8/AJ8*100</f>
        <v>100</v>
      </c>
      <c r="AM8" s="142">
        <v>100</v>
      </c>
      <c r="AN8" s="142">
        <v>100</v>
      </c>
      <c r="AO8" s="142">
        <f>AN8/AM8*100</f>
        <v>100</v>
      </c>
      <c r="AP8" s="142">
        <v>100</v>
      </c>
      <c r="AQ8" s="142">
        <v>100</v>
      </c>
      <c r="AR8" s="142">
        <f>AQ8/AP8*100</f>
        <v>100</v>
      </c>
      <c r="AS8" s="142">
        <v>90</v>
      </c>
      <c r="AT8" s="142">
        <v>90</v>
      </c>
      <c r="AU8" s="142">
        <f>AT8/AS8*100</f>
        <v>100</v>
      </c>
      <c r="AV8" s="149">
        <f t="shared" ref="AV8:AV17" si="0">C8+F8+I8+L8+O8+R8+U8+X8+AA8+AD8+AG8+AJ8+AM8+AP8+AS8</f>
        <v>1370</v>
      </c>
      <c r="AW8" s="149">
        <f t="shared" ref="AW8:AW24" si="1">AT8+AQ8+AN8+AK8+AH8+AE8+AB8+Y8+V8+S8+P8+M8+J8+G8+D8</f>
        <v>1370</v>
      </c>
      <c r="AX8" s="149">
        <f>AW8/AV8*100</f>
        <v>100</v>
      </c>
      <c r="AZ8" s="165"/>
    </row>
    <row r="9" spans="1:53" s="150" customFormat="1" ht="33" customHeight="1" x14ac:dyDescent="0.2">
      <c r="A9" s="132" t="s">
        <v>34</v>
      </c>
      <c r="B9" s="84" t="s">
        <v>10</v>
      </c>
      <c r="C9" s="182">
        <v>11</v>
      </c>
      <c r="D9" s="190">
        <v>11</v>
      </c>
      <c r="E9" s="142">
        <f t="shared" ref="E9:E20" si="2">D9/C9*100</f>
        <v>100</v>
      </c>
      <c r="F9" s="142">
        <v>7</v>
      </c>
      <c r="G9" s="142">
        <v>7</v>
      </c>
      <c r="H9" s="142">
        <f t="shared" ref="H9:H20" si="3">G9/F9*100</f>
        <v>100</v>
      </c>
      <c r="I9" s="142">
        <v>17</v>
      </c>
      <c r="J9" s="142">
        <v>17</v>
      </c>
      <c r="K9" s="142">
        <f t="shared" ref="K9:K16" si="4">J9/I9*100</f>
        <v>100</v>
      </c>
      <c r="L9" s="142">
        <v>11</v>
      </c>
      <c r="M9" s="142">
        <v>11</v>
      </c>
      <c r="N9" s="142">
        <f t="shared" ref="N9:N20" si="5">M9/L9*100</f>
        <v>100</v>
      </c>
      <c r="O9" s="142">
        <v>14</v>
      </c>
      <c r="P9" s="142">
        <v>14</v>
      </c>
      <c r="Q9" s="142">
        <f t="shared" ref="Q9:Q20" si="6">P9/O9*100</f>
        <v>100</v>
      </c>
      <c r="R9" s="142">
        <v>19</v>
      </c>
      <c r="S9" s="142">
        <v>19</v>
      </c>
      <c r="T9" s="154">
        <f t="shared" ref="T9:T16" si="7">S9/R9*100</f>
        <v>100</v>
      </c>
      <c r="U9" s="180">
        <v>11</v>
      </c>
      <c r="V9" s="181">
        <v>11</v>
      </c>
      <c r="W9" s="142">
        <f t="shared" ref="W9:W20" si="8">V9/U9*100</f>
        <v>100</v>
      </c>
      <c r="X9" s="142">
        <v>13</v>
      </c>
      <c r="Y9" s="142">
        <v>13</v>
      </c>
      <c r="Z9" s="142">
        <f t="shared" ref="Z9:Z20" si="9">Y9/X9*100</f>
        <v>100</v>
      </c>
      <c r="AA9" s="142">
        <v>11</v>
      </c>
      <c r="AB9" s="142">
        <v>11</v>
      </c>
      <c r="AC9" s="142">
        <f t="shared" ref="AC9:AC20" si="10">AB9/AA9*100</f>
        <v>100</v>
      </c>
      <c r="AD9" s="142">
        <v>11</v>
      </c>
      <c r="AE9" s="142">
        <v>11</v>
      </c>
      <c r="AF9" s="142">
        <f t="shared" ref="AF9:AF20" si="11">AE9/AD9*100</f>
        <v>100</v>
      </c>
      <c r="AG9" s="142">
        <v>11</v>
      </c>
      <c r="AH9" s="142">
        <v>11</v>
      </c>
      <c r="AI9" s="142">
        <f t="shared" ref="AI9:AI20" si="12">AH9/AG9*100</f>
        <v>100</v>
      </c>
      <c r="AJ9" s="142">
        <v>11</v>
      </c>
      <c r="AK9" s="142">
        <v>11</v>
      </c>
      <c r="AL9" s="142">
        <f t="shared" ref="AL9:AL20" si="13">AK9/AJ9*100</f>
        <v>100</v>
      </c>
      <c r="AM9" s="142">
        <v>11</v>
      </c>
      <c r="AN9" s="142">
        <v>11</v>
      </c>
      <c r="AO9" s="142">
        <f t="shared" ref="AO9:AO20" si="14">AN9/AM9*100</f>
        <v>100</v>
      </c>
      <c r="AP9" s="142">
        <v>11</v>
      </c>
      <c r="AQ9" s="142">
        <v>11</v>
      </c>
      <c r="AR9" s="142">
        <f t="shared" ref="AR9:AR20" si="15">AQ9/AP9*100</f>
        <v>100</v>
      </c>
      <c r="AS9" s="142">
        <v>11</v>
      </c>
      <c r="AT9" s="142">
        <v>11</v>
      </c>
      <c r="AU9" s="142">
        <f t="shared" ref="AU9:AU20" si="16">AT9/AS9*100</f>
        <v>100</v>
      </c>
      <c r="AV9" s="149">
        <f t="shared" si="0"/>
        <v>180</v>
      </c>
      <c r="AW9" s="149">
        <f t="shared" si="1"/>
        <v>180</v>
      </c>
      <c r="AX9" s="149">
        <f t="shared" ref="AX9:AX24" si="17">AW9/AV9*100</f>
        <v>100</v>
      </c>
    </row>
    <row r="10" spans="1:53" s="150" customFormat="1" ht="16.5" customHeight="1" x14ac:dyDescent="0.2">
      <c r="A10" s="144" t="s">
        <v>36</v>
      </c>
      <c r="B10" s="84" t="s">
        <v>37</v>
      </c>
      <c r="C10" s="163">
        <v>0</v>
      </c>
      <c r="D10" s="164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/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54"/>
      <c r="U10" s="180">
        <v>0</v>
      </c>
      <c r="V10" s="181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0</v>
      </c>
      <c r="AH10" s="142">
        <v>0</v>
      </c>
      <c r="AI10" s="142">
        <v>0</v>
      </c>
      <c r="AJ10" s="142">
        <v>0</v>
      </c>
      <c r="AK10" s="142">
        <v>0</v>
      </c>
      <c r="AL10" s="142">
        <v>0</v>
      </c>
      <c r="AM10" s="142">
        <v>0</v>
      </c>
      <c r="AN10" s="142">
        <v>0</v>
      </c>
      <c r="AO10" s="142">
        <v>0</v>
      </c>
      <c r="AP10" s="142">
        <v>0</v>
      </c>
      <c r="AQ10" s="142">
        <v>0</v>
      </c>
      <c r="AR10" s="142">
        <v>0</v>
      </c>
      <c r="AS10" s="142">
        <v>0</v>
      </c>
      <c r="AT10" s="142">
        <v>0</v>
      </c>
      <c r="AU10" s="142">
        <v>0</v>
      </c>
      <c r="AV10" s="149">
        <f t="shared" si="0"/>
        <v>0</v>
      </c>
      <c r="AW10" s="149">
        <f t="shared" si="1"/>
        <v>0</v>
      </c>
      <c r="AX10" s="149">
        <v>0</v>
      </c>
    </row>
    <row r="11" spans="1:53" s="150" customFormat="1" ht="18" customHeight="1" x14ac:dyDescent="0.2">
      <c r="A11" s="144" t="s">
        <v>38</v>
      </c>
      <c r="B11" s="84" t="s">
        <v>35</v>
      </c>
      <c r="C11" s="163">
        <v>0</v>
      </c>
      <c r="D11" s="164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/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54"/>
      <c r="U11" s="180">
        <v>0</v>
      </c>
      <c r="V11" s="181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0</v>
      </c>
      <c r="AJ11" s="142"/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49">
        <f t="shared" si="0"/>
        <v>0</v>
      </c>
      <c r="AW11" s="149">
        <f t="shared" si="1"/>
        <v>0</v>
      </c>
      <c r="AX11" s="149">
        <v>0</v>
      </c>
    </row>
    <row r="12" spans="1:53" s="150" customFormat="1" ht="16.5" customHeight="1" x14ac:dyDescent="0.2">
      <c r="A12" s="144" t="s">
        <v>15</v>
      </c>
      <c r="B12" s="84" t="s">
        <v>21</v>
      </c>
      <c r="C12" s="163">
        <v>70</v>
      </c>
      <c r="D12" s="164">
        <v>70</v>
      </c>
      <c r="E12" s="142">
        <f t="shared" si="2"/>
        <v>100</v>
      </c>
      <c r="F12" s="142">
        <v>92</v>
      </c>
      <c r="G12" s="142">
        <v>92</v>
      </c>
      <c r="H12" s="142">
        <f t="shared" si="3"/>
        <v>100</v>
      </c>
      <c r="I12" s="142">
        <v>60</v>
      </c>
      <c r="J12" s="142">
        <v>60</v>
      </c>
      <c r="K12" s="142">
        <f t="shared" si="4"/>
        <v>100</v>
      </c>
      <c r="L12" s="142">
        <v>35</v>
      </c>
      <c r="M12" s="142">
        <v>35</v>
      </c>
      <c r="N12" s="142">
        <f t="shared" si="5"/>
        <v>100</v>
      </c>
      <c r="O12" s="142">
        <v>50</v>
      </c>
      <c r="P12" s="142">
        <v>50</v>
      </c>
      <c r="Q12" s="142">
        <f t="shared" si="6"/>
        <v>100</v>
      </c>
      <c r="R12" s="142">
        <v>240</v>
      </c>
      <c r="S12" s="142">
        <v>240</v>
      </c>
      <c r="T12" s="154">
        <f t="shared" si="7"/>
        <v>100</v>
      </c>
      <c r="U12" s="180">
        <v>120</v>
      </c>
      <c r="V12" s="181">
        <v>120</v>
      </c>
      <c r="W12" s="142">
        <f t="shared" si="8"/>
        <v>100</v>
      </c>
      <c r="X12" s="142">
        <v>74</v>
      </c>
      <c r="Y12" s="142">
        <v>74</v>
      </c>
      <c r="Z12" s="142">
        <f t="shared" si="9"/>
        <v>100</v>
      </c>
      <c r="AA12" s="142">
        <v>100</v>
      </c>
      <c r="AB12" s="142">
        <v>100</v>
      </c>
      <c r="AC12" s="142">
        <f t="shared" si="10"/>
        <v>100</v>
      </c>
      <c r="AD12" s="142">
        <v>180</v>
      </c>
      <c r="AE12" s="142">
        <v>180</v>
      </c>
      <c r="AF12" s="142">
        <f t="shared" si="11"/>
        <v>100</v>
      </c>
      <c r="AG12" s="142">
        <v>65</v>
      </c>
      <c r="AH12" s="142">
        <v>65</v>
      </c>
      <c r="AI12" s="142">
        <f t="shared" si="12"/>
        <v>100</v>
      </c>
      <c r="AJ12" s="142">
        <v>50</v>
      </c>
      <c r="AK12" s="142">
        <v>50</v>
      </c>
      <c r="AL12" s="142">
        <v>100</v>
      </c>
      <c r="AM12" s="142">
        <v>160</v>
      </c>
      <c r="AN12" s="142">
        <v>160</v>
      </c>
      <c r="AO12" s="142">
        <f t="shared" si="14"/>
        <v>100</v>
      </c>
      <c r="AP12" s="142">
        <v>121</v>
      </c>
      <c r="AQ12" s="142">
        <v>121</v>
      </c>
      <c r="AR12" s="142">
        <f>AQ12/AP12*100</f>
        <v>100</v>
      </c>
      <c r="AS12" s="142">
        <v>20</v>
      </c>
      <c r="AT12" s="142">
        <v>20</v>
      </c>
      <c r="AU12" s="142">
        <f t="shared" si="16"/>
        <v>100</v>
      </c>
      <c r="AV12" s="149">
        <f t="shared" si="0"/>
        <v>1437</v>
      </c>
      <c r="AW12" s="149">
        <f t="shared" si="1"/>
        <v>1437</v>
      </c>
      <c r="AX12" s="149">
        <f t="shared" si="17"/>
        <v>100</v>
      </c>
    </row>
    <row r="13" spans="1:53" s="150" customFormat="1" ht="22.5" customHeight="1" x14ac:dyDescent="0.2">
      <c r="A13" s="144" t="s">
        <v>14</v>
      </c>
      <c r="B13" s="84" t="s">
        <v>21</v>
      </c>
      <c r="C13" s="163">
        <v>0</v>
      </c>
      <c r="D13" s="164">
        <v>0</v>
      </c>
      <c r="E13" s="142">
        <v>0</v>
      </c>
      <c r="F13" s="142"/>
      <c r="G13" s="142"/>
      <c r="H13" s="142">
        <v>0</v>
      </c>
      <c r="I13" s="142">
        <v>30</v>
      </c>
      <c r="J13" s="142">
        <v>30</v>
      </c>
      <c r="K13" s="142">
        <f t="shared" si="4"/>
        <v>100</v>
      </c>
      <c r="L13" s="142">
        <v>38</v>
      </c>
      <c r="M13" s="142">
        <v>38</v>
      </c>
      <c r="N13" s="142">
        <v>0</v>
      </c>
      <c r="O13" s="142">
        <v>50</v>
      </c>
      <c r="P13" s="142">
        <v>50</v>
      </c>
      <c r="Q13" s="142">
        <f t="shared" si="6"/>
        <v>100</v>
      </c>
      <c r="R13" s="142">
        <v>70</v>
      </c>
      <c r="S13" s="142">
        <v>70</v>
      </c>
      <c r="T13" s="154">
        <v>100</v>
      </c>
      <c r="U13" s="180">
        <v>0</v>
      </c>
      <c r="V13" s="181">
        <v>0</v>
      </c>
      <c r="W13" s="142">
        <v>0</v>
      </c>
      <c r="X13" s="142">
        <v>0</v>
      </c>
      <c r="Y13" s="142">
        <v>0</v>
      </c>
      <c r="Z13" s="142">
        <v>0</v>
      </c>
      <c r="AA13" s="142"/>
      <c r="AB13" s="142"/>
      <c r="AC13" s="142">
        <v>0</v>
      </c>
      <c r="AD13" s="142">
        <v>25</v>
      </c>
      <c r="AE13" s="142">
        <v>25</v>
      </c>
      <c r="AF13" s="142">
        <v>100</v>
      </c>
      <c r="AG13" s="142">
        <v>0</v>
      </c>
      <c r="AH13" s="142">
        <v>0</v>
      </c>
      <c r="AI13" s="142">
        <v>0</v>
      </c>
      <c r="AJ13" s="142">
        <v>100</v>
      </c>
      <c r="AK13" s="142">
        <v>100</v>
      </c>
      <c r="AL13" s="142">
        <f t="shared" si="13"/>
        <v>100</v>
      </c>
      <c r="AM13" s="142">
        <v>0</v>
      </c>
      <c r="AN13" s="142">
        <v>0</v>
      </c>
      <c r="AO13" s="142">
        <v>0</v>
      </c>
      <c r="AP13" s="142">
        <v>85</v>
      </c>
      <c r="AQ13" s="142">
        <v>85</v>
      </c>
      <c r="AR13" s="142">
        <f t="shared" si="15"/>
        <v>100</v>
      </c>
      <c r="AS13" s="142">
        <v>30</v>
      </c>
      <c r="AT13" s="142">
        <v>30</v>
      </c>
      <c r="AU13" s="142">
        <f t="shared" si="16"/>
        <v>100</v>
      </c>
      <c r="AV13" s="149">
        <f t="shared" si="0"/>
        <v>428</v>
      </c>
      <c r="AW13" s="149">
        <f t="shared" si="1"/>
        <v>428</v>
      </c>
      <c r="AX13" s="149">
        <f t="shared" si="17"/>
        <v>100</v>
      </c>
    </row>
    <row r="14" spans="1:53" s="150" customFormat="1" ht="22.5" customHeight="1" x14ac:dyDescent="0.2">
      <c r="A14" s="144" t="s">
        <v>19</v>
      </c>
      <c r="B14" s="84" t="s">
        <v>21</v>
      </c>
      <c r="C14" s="163">
        <v>0</v>
      </c>
      <c r="D14" s="164">
        <v>0</v>
      </c>
      <c r="E14" s="142">
        <v>0</v>
      </c>
      <c r="F14" s="142">
        <v>25</v>
      </c>
      <c r="G14" s="142">
        <v>25</v>
      </c>
      <c r="H14" s="142">
        <f t="shared" si="3"/>
        <v>100</v>
      </c>
      <c r="I14" s="142"/>
      <c r="J14" s="142"/>
      <c r="K14" s="142"/>
      <c r="L14" s="142"/>
      <c r="M14" s="142"/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54">
        <v>0</v>
      </c>
      <c r="U14" s="183">
        <v>0</v>
      </c>
      <c r="V14" s="148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/>
      <c r="AE14" s="142"/>
      <c r="AF14" s="142"/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/>
      <c r="AQ14" s="142"/>
      <c r="AR14" s="142">
        <v>0</v>
      </c>
      <c r="AS14" s="142">
        <v>0</v>
      </c>
      <c r="AT14" s="142">
        <v>0</v>
      </c>
      <c r="AU14" s="142"/>
      <c r="AV14" s="149">
        <f t="shared" si="0"/>
        <v>25</v>
      </c>
      <c r="AW14" s="149">
        <f t="shared" si="1"/>
        <v>25</v>
      </c>
      <c r="AX14" s="149">
        <f t="shared" si="17"/>
        <v>100</v>
      </c>
    </row>
    <row r="15" spans="1:53" s="150" customFormat="1" ht="14.25" x14ac:dyDescent="0.2">
      <c r="A15" s="144" t="s">
        <v>17</v>
      </c>
      <c r="B15" s="141" t="s">
        <v>11</v>
      </c>
      <c r="C15" s="147">
        <v>814</v>
      </c>
      <c r="D15" s="153">
        <v>814</v>
      </c>
      <c r="E15" s="142">
        <f t="shared" si="2"/>
        <v>100</v>
      </c>
      <c r="F15" s="142">
        <v>655</v>
      </c>
      <c r="G15" s="142">
        <v>655</v>
      </c>
      <c r="H15" s="142">
        <f t="shared" si="3"/>
        <v>100</v>
      </c>
      <c r="I15" s="150">
        <v>336</v>
      </c>
      <c r="J15" s="142">
        <v>336</v>
      </c>
      <c r="K15" s="142">
        <f t="shared" si="4"/>
        <v>100</v>
      </c>
      <c r="L15" s="142">
        <v>540</v>
      </c>
      <c r="M15" s="142">
        <v>540</v>
      </c>
      <c r="N15" s="142">
        <f t="shared" si="5"/>
        <v>100</v>
      </c>
      <c r="O15" s="142">
        <v>1225</v>
      </c>
      <c r="P15" s="142">
        <v>1225</v>
      </c>
      <c r="Q15" s="142">
        <f t="shared" si="6"/>
        <v>100</v>
      </c>
      <c r="R15" s="142">
        <v>828</v>
      </c>
      <c r="S15" s="142">
        <v>828</v>
      </c>
      <c r="T15" s="154">
        <f t="shared" si="7"/>
        <v>100</v>
      </c>
      <c r="U15" s="148">
        <v>1021</v>
      </c>
      <c r="V15" s="148">
        <v>1021</v>
      </c>
      <c r="W15" s="142">
        <v>100</v>
      </c>
      <c r="X15" s="142">
        <v>1074</v>
      </c>
      <c r="Y15" s="142">
        <v>1074</v>
      </c>
      <c r="Z15" s="142">
        <f t="shared" si="9"/>
        <v>100</v>
      </c>
      <c r="AA15" s="142">
        <v>660</v>
      </c>
      <c r="AB15" s="142">
        <v>660</v>
      </c>
      <c r="AC15" s="142">
        <f t="shared" si="10"/>
        <v>100</v>
      </c>
      <c r="AD15" s="142">
        <v>1258</v>
      </c>
      <c r="AE15" s="142">
        <v>1258</v>
      </c>
      <c r="AF15" s="142">
        <f t="shared" si="11"/>
        <v>100</v>
      </c>
      <c r="AG15" s="142">
        <v>486</v>
      </c>
      <c r="AH15" s="142">
        <v>486</v>
      </c>
      <c r="AI15" s="142">
        <f t="shared" si="12"/>
        <v>100</v>
      </c>
      <c r="AJ15" s="142">
        <v>439</v>
      </c>
      <c r="AK15" s="142">
        <v>439</v>
      </c>
      <c r="AL15" s="142">
        <f>AK15/AJ15*100</f>
        <v>100</v>
      </c>
      <c r="AM15" s="142">
        <v>2409</v>
      </c>
      <c r="AN15" s="142">
        <v>2409</v>
      </c>
      <c r="AO15" s="142">
        <f t="shared" si="14"/>
        <v>100</v>
      </c>
      <c r="AP15" s="142">
        <v>1352</v>
      </c>
      <c r="AQ15" s="142">
        <v>1352</v>
      </c>
      <c r="AR15" s="142">
        <f t="shared" si="15"/>
        <v>100</v>
      </c>
      <c r="AS15" s="142">
        <v>648</v>
      </c>
      <c r="AT15" s="142">
        <v>648</v>
      </c>
      <c r="AU15" s="142">
        <f t="shared" si="16"/>
        <v>100</v>
      </c>
      <c r="AV15" s="149">
        <f t="shared" si="0"/>
        <v>13745</v>
      </c>
      <c r="AW15" s="149">
        <f t="shared" si="1"/>
        <v>13745</v>
      </c>
      <c r="AX15" s="149">
        <f t="shared" si="17"/>
        <v>100</v>
      </c>
    </row>
    <row r="16" spans="1:53" s="150" customFormat="1" ht="17.25" customHeight="1" x14ac:dyDescent="0.2">
      <c r="A16" s="144" t="s">
        <v>16</v>
      </c>
      <c r="B16" s="141" t="s">
        <v>11</v>
      </c>
      <c r="C16" s="147">
        <v>0</v>
      </c>
      <c r="D16" s="153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2400</v>
      </c>
      <c r="J16" s="142">
        <v>2400</v>
      </c>
      <c r="K16" s="142">
        <f t="shared" si="4"/>
        <v>100</v>
      </c>
      <c r="L16" s="142">
        <v>5760</v>
      </c>
      <c r="M16" s="142">
        <v>5760</v>
      </c>
      <c r="N16" s="142">
        <v>0</v>
      </c>
      <c r="O16" s="142">
        <v>6000</v>
      </c>
      <c r="P16" s="142">
        <v>6000</v>
      </c>
      <c r="Q16" s="142">
        <f t="shared" si="6"/>
        <v>100</v>
      </c>
      <c r="R16" s="142">
        <v>7000</v>
      </c>
      <c r="S16" s="142">
        <v>7000</v>
      </c>
      <c r="T16" s="154">
        <f t="shared" si="7"/>
        <v>100</v>
      </c>
      <c r="U16" s="183">
        <v>0</v>
      </c>
      <c r="V16" s="180">
        <v>0</v>
      </c>
      <c r="W16" s="142">
        <v>0</v>
      </c>
      <c r="X16" s="142"/>
      <c r="Y16" s="142"/>
      <c r="Z16" s="142">
        <v>0</v>
      </c>
      <c r="AA16" s="142"/>
      <c r="AB16" s="142"/>
      <c r="AC16" s="142">
        <v>0</v>
      </c>
      <c r="AD16" s="142">
        <v>7420</v>
      </c>
      <c r="AE16" s="142">
        <v>7420</v>
      </c>
      <c r="AF16" s="142">
        <v>100</v>
      </c>
      <c r="AG16" s="142">
        <v>0</v>
      </c>
      <c r="AH16" s="142">
        <v>0</v>
      </c>
      <c r="AI16" s="142">
        <v>0</v>
      </c>
      <c r="AJ16" s="142">
        <v>7140</v>
      </c>
      <c r="AK16" s="142">
        <v>7140</v>
      </c>
      <c r="AL16" s="142">
        <f>AK16/AJ16*100</f>
        <v>100</v>
      </c>
      <c r="AM16" s="142"/>
      <c r="AN16" s="142">
        <v>0</v>
      </c>
      <c r="AO16" s="142">
        <v>0</v>
      </c>
      <c r="AP16" s="142">
        <v>33028</v>
      </c>
      <c r="AQ16" s="142">
        <v>33028</v>
      </c>
      <c r="AR16" s="142">
        <f t="shared" si="15"/>
        <v>100</v>
      </c>
      <c r="AS16" s="142">
        <v>6936</v>
      </c>
      <c r="AT16" s="142">
        <v>6936</v>
      </c>
      <c r="AU16" s="142">
        <f t="shared" si="16"/>
        <v>100</v>
      </c>
      <c r="AV16" s="149">
        <f t="shared" si="0"/>
        <v>75684</v>
      </c>
      <c r="AW16" s="149">
        <f t="shared" si="1"/>
        <v>75684</v>
      </c>
      <c r="AX16" s="149">
        <f t="shared" si="17"/>
        <v>100</v>
      </c>
    </row>
    <row r="17" spans="1:50" s="150" customFormat="1" ht="14.25" x14ac:dyDescent="0.2">
      <c r="A17" s="159" t="s">
        <v>53</v>
      </c>
      <c r="B17" s="68" t="s">
        <v>11</v>
      </c>
      <c r="C17" s="147">
        <v>0</v>
      </c>
      <c r="D17" s="153">
        <v>0</v>
      </c>
      <c r="E17" s="142">
        <v>0</v>
      </c>
      <c r="F17" s="142">
        <v>250</v>
      </c>
      <c r="G17" s="142">
        <v>250</v>
      </c>
      <c r="H17" s="142">
        <v>100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54"/>
      <c r="U17" s="145"/>
      <c r="V17" s="145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>
        <v>0</v>
      </c>
      <c r="AH17" s="142">
        <v>0</v>
      </c>
      <c r="AI17" s="142">
        <v>0</v>
      </c>
      <c r="AJ17" s="142"/>
      <c r="AK17" s="142"/>
      <c r="AL17" s="142"/>
      <c r="AM17" s="142"/>
      <c r="AN17" s="142">
        <v>0</v>
      </c>
      <c r="AO17" s="142">
        <v>0</v>
      </c>
      <c r="AP17" s="142"/>
      <c r="AQ17" s="142"/>
      <c r="AR17" s="142"/>
      <c r="AS17" s="142">
        <v>0</v>
      </c>
      <c r="AT17" s="142">
        <v>0</v>
      </c>
      <c r="AU17" s="142">
        <v>0</v>
      </c>
      <c r="AV17" s="149">
        <f t="shared" si="0"/>
        <v>250</v>
      </c>
      <c r="AW17" s="149">
        <f t="shared" si="1"/>
        <v>250</v>
      </c>
      <c r="AX17" s="149">
        <f t="shared" si="17"/>
        <v>100</v>
      </c>
    </row>
    <row r="18" spans="1:50" s="150" customFormat="1" ht="14.25" x14ac:dyDescent="0.2">
      <c r="A18" s="140" t="s">
        <v>20</v>
      </c>
      <c r="B18" s="141" t="s">
        <v>22</v>
      </c>
      <c r="C18" s="147">
        <v>1979</v>
      </c>
      <c r="D18" s="148">
        <v>1023</v>
      </c>
      <c r="E18" s="142">
        <f t="shared" si="2"/>
        <v>51.692774128347651</v>
      </c>
      <c r="F18" s="142">
        <v>1979</v>
      </c>
      <c r="G18" s="148">
        <v>1023</v>
      </c>
      <c r="H18" s="142">
        <f t="shared" ref="H18" si="18">G18/F18*100</f>
        <v>51.692774128347651</v>
      </c>
      <c r="I18" s="142">
        <v>1979</v>
      </c>
      <c r="J18" s="148">
        <v>1023</v>
      </c>
      <c r="K18" s="142">
        <f t="shared" ref="K18" si="19">J18/I18*100</f>
        <v>51.692774128347651</v>
      </c>
      <c r="L18" s="142">
        <v>1979</v>
      </c>
      <c r="M18" s="148">
        <v>1023</v>
      </c>
      <c r="N18" s="142">
        <f t="shared" ref="N18" si="20">M18/L18*100</f>
        <v>51.692774128347651</v>
      </c>
      <c r="O18" s="142">
        <v>1979</v>
      </c>
      <c r="P18" s="148">
        <v>1023</v>
      </c>
      <c r="Q18" s="142">
        <f t="shared" ref="Q18" si="21">P18/O18*100</f>
        <v>51.692774128347651</v>
      </c>
      <c r="R18" s="142">
        <v>1979</v>
      </c>
      <c r="S18" s="148">
        <v>1023</v>
      </c>
      <c r="T18" s="142">
        <f t="shared" ref="T18" si="22">S18/R18*100</f>
        <v>51.692774128347651</v>
      </c>
      <c r="U18" s="142">
        <v>1979</v>
      </c>
      <c r="V18" s="148">
        <v>1023</v>
      </c>
      <c r="W18" s="142">
        <f t="shared" ref="W18" si="23">V18/U18*100</f>
        <v>51.692774128347651</v>
      </c>
      <c r="X18" s="142">
        <v>1979</v>
      </c>
      <c r="Y18" s="148">
        <v>1023</v>
      </c>
      <c r="Z18" s="142">
        <f t="shared" ref="Z18" si="24">Y18/X18*100</f>
        <v>51.692774128347651</v>
      </c>
      <c r="AA18" s="142">
        <v>1979</v>
      </c>
      <c r="AB18" s="148">
        <v>1023</v>
      </c>
      <c r="AC18" s="142">
        <f t="shared" ref="AC18" si="25">AB18/AA18*100</f>
        <v>51.692774128347651</v>
      </c>
      <c r="AD18" s="142">
        <v>1979</v>
      </c>
      <c r="AE18" s="148">
        <v>1023</v>
      </c>
      <c r="AF18" s="142">
        <f t="shared" ref="AF18" si="26">AE18/AD18*100</f>
        <v>51.692774128347651</v>
      </c>
      <c r="AG18" s="142">
        <v>1779</v>
      </c>
      <c r="AH18" s="148">
        <v>890</v>
      </c>
      <c r="AI18" s="142">
        <f t="shared" ref="AI18" si="27">AH18/AG18*100</f>
        <v>50.028105677346822</v>
      </c>
      <c r="AJ18" s="142">
        <v>1979</v>
      </c>
      <c r="AK18" s="148">
        <v>1023</v>
      </c>
      <c r="AL18" s="142">
        <f t="shared" ref="AL18" si="28">AK18/AJ18*100</f>
        <v>51.692774128347651</v>
      </c>
      <c r="AM18" s="142">
        <v>1779</v>
      </c>
      <c r="AN18" s="148">
        <v>973</v>
      </c>
      <c r="AO18" s="142">
        <f t="shared" ref="AO18" si="29">AN18/AM18*100</f>
        <v>54.693648116919611</v>
      </c>
      <c r="AP18" s="142">
        <v>1979</v>
      </c>
      <c r="AQ18" s="148">
        <v>1016</v>
      </c>
      <c r="AR18" s="142">
        <f t="shared" ref="AR18" si="30">AQ18/AP18*100</f>
        <v>51.33906013137949</v>
      </c>
      <c r="AS18" s="142">
        <v>1979</v>
      </c>
      <c r="AT18" s="148">
        <v>1023</v>
      </c>
      <c r="AU18" s="142">
        <f t="shared" ref="AU18" si="31">AT18/AS18*100</f>
        <v>51.692774128347651</v>
      </c>
      <c r="AV18" s="149">
        <f>AS18+AP18+AM18+AJ18+AG18+AD18+AA18+X18+U18+R18+O18+L18+I18+F18+C18</f>
        <v>29285</v>
      </c>
      <c r="AW18" s="149">
        <f>AT18+AQ18+AN18+AK18+AH18+AE18+AB18+Y18+V18+S18+P18+M18+J18+G18+D18</f>
        <v>15155</v>
      </c>
      <c r="AX18" s="149">
        <f t="shared" si="17"/>
        <v>51.750042683967898</v>
      </c>
    </row>
    <row r="19" spans="1:50" s="158" customFormat="1" ht="32.25" customHeight="1" x14ac:dyDescent="0.2">
      <c r="A19" s="155" t="s">
        <v>48</v>
      </c>
      <c r="B19" s="156" t="s">
        <v>10</v>
      </c>
      <c r="C19" s="184">
        <v>6</v>
      </c>
      <c r="D19" s="185">
        <v>6</v>
      </c>
      <c r="E19" s="142">
        <f t="shared" si="2"/>
        <v>100</v>
      </c>
      <c r="F19" s="142">
        <v>4</v>
      </c>
      <c r="G19" s="142">
        <v>4</v>
      </c>
      <c r="H19" s="142">
        <f t="shared" si="3"/>
        <v>100</v>
      </c>
      <c r="I19" s="142">
        <v>4</v>
      </c>
      <c r="J19" s="142">
        <v>4</v>
      </c>
      <c r="K19" s="142">
        <v>495</v>
      </c>
      <c r="L19" s="142">
        <v>5</v>
      </c>
      <c r="M19" s="142">
        <v>5</v>
      </c>
      <c r="N19" s="142">
        <f t="shared" si="5"/>
        <v>100</v>
      </c>
      <c r="O19" s="142">
        <v>6</v>
      </c>
      <c r="P19" s="142">
        <v>6</v>
      </c>
      <c r="Q19" s="142">
        <f t="shared" si="6"/>
        <v>100</v>
      </c>
      <c r="R19" s="142">
        <v>7</v>
      </c>
      <c r="S19" s="142">
        <v>7</v>
      </c>
      <c r="T19" s="154">
        <f>S19/R19*100</f>
        <v>100</v>
      </c>
      <c r="U19" s="142">
        <v>3</v>
      </c>
      <c r="V19" s="142">
        <v>3</v>
      </c>
      <c r="W19" s="142">
        <f t="shared" si="8"/>
        <v>100</v>
      </c>
      <c r="X19" s="142">
        <v>4</v>
      </c>
      <c r="Y19" s="142">
        <v>4</v>
      </c>
      <c r="Z19" s="142">
        <f t="shared" si="9"/>
        <v>100</v>
      </c>
      <c r="AA19" s="142">
        <v>2</v>
      </c>
      <c r="AB19" s="142">
        <v>2</v>
      </c>
      <c r="AC19" s="142">
        <f t="shared" si="10"/>
        <v>100</v>
      </c>
      <c r="AD19" s="142">
        <v>8</v>
      </c>
      <c r="AE19" s="142">
        <v>8</v>
      </c>
      <c r="AF19" s="142">
        <f t="shared" si="11"/>
        <v>100</v>
      </c>
      <c r="AG19" s="142">
        <v>7</v>
      </c>
      <c r="AH19" s="142">
        <v>7</v>
      </c>
      <c r="AI19" s="142">
        <f t="shared" si="12"/>
        <v>100</v>
      </c>
      <c r="AJ19" s="142">
        <v>2</v>
      </c>
      <c r="AK19" s="142">
        <v>2</v>
      </c>
      <c r="AL19" s="142">
        <f t="shared" si="13"/>
        <v>100</v>
      </c>
      <c r="AM19" s="142">
        <v>4</v>
      </c>
      <c r="AN19" s="142">
        <v>4</v>
      </c>
      <c r="AO19" s="157">
        <f t="shared" si="14"/>
        <v>100</v>
      </c>
      <c r="AP19" s="157">
        <v>7</v>
      </c>
      <c r="AQ19" s="157">
        <v>7</v>
      </c>
      <c r="AR19" s="157">
        <f t="shared" si="15"/>
        <v>100</v>
      </c>
      <c r="AS19" s="157">
        <v>5</v>
      </c>
      <c r="AT19" s="157">
        <v>5</v>
      </c>
      <c r="AU19" s="157">
        <f t="shared" si="16"/>
        <v>100</v>
      </c>
      <c r="AV19" s="149">
        <f t="shared" ref="AV19" si="32">C19+F19+I19+L19+O19+R19+U19+X19+AA19+AD19+AG19+AJ19+AM19+AP19+AS19</f>
        <v>74</v>
      </c>
      <c r="AW19" s="149">
        <f t="shared" si="1"/>
        <v>74</v>
      </c>
      <c r="AX19" s="149">
        <f t="shared" si="17"/>
        <v>100</v>
      </c>
    </row>
    <row r="20" spans="1:50" s="150" customFormat="1" ht="15" customHeight="1" x14ac:dyDescent="0.2">
      <c r="A20" s="144" t="s">
        <v>18</v>
      </c>
      <c r="B20" s="141" t="s">
        <v>10</v>
      </c>
      <c r="C20" s="147">
        <v>1</v>
      </c>
      <c r="D20" s="153">
        <v>1</v>
      </c>
      <c r="E20" s="142">
        <f t="shared" si="2"/>
        <v>100</v>
      </c>
      <c r="F20" s="142">
        <v>7</v>
      </c>
      <c r="G20" s="142">
        <v>7</v>
      </c>
      <c r="H20" s="142">
        <f t="shared" si="3"/>
        <v>100</v>
      </c>
      <c r="I20" s="142">
        <v>2</v>
      </c>
      <c r="J20" s="142">
        <v>2</v>
      </c>
      <c r="K20" s="142">
        <f>J19/I19*100</f>
        <v>100</v>
      </c>
      <c r="L20" s="142">
        <v>3</v>
      </c>
      <c r="M20" s="142">
        <v>3</v>
      </c>
      <c r="N20" s="142">
        <f t="shared" si="5"/>
        <v>100</v>
      </c>
      <c r="O20" s="142">
        <v>3</v>
      </c>
      <c r="P20" s="142">
        <v>3</v>
      </c>
      <c r="Q20" s="142">
        <f t="shared" si="6"/>
        <v>100</v>
      </c>
      <c r="R20" s="142">
        <v>2</v>
      </c>
      <c r="S20" s="142">
        <v>2</v>
      </c>
      <c r="T20" s="154">
        <f>S20/R20*100</f>
        <v>100</v>
      </c>
      <c r="U20" s="142">
        <v>2</v>
      </c>
      <c r="V20" s="142">
        <v>2</v>
      </c>
      <c r="W20" s="142">
        <f t="shared" si="8"/>
        <v>100</v>
      </c>
      <c r="X20" s="142">
        <v>1</v>
      </c>
      <c r="Y20" s="142">
        <v>1</v>
      </c>
      <c r="Z20" s="142">
        <f t="shared" si="9"/>
        <v>100</v>
      </c>
      <c r="AA20" s="142">
        <v>2</v>
      </c>
      <c r="AB20" s="142">
        <v>2</v>
      </c>
      <c r="AC20" s="142">
        <f t="shared" si="10"/>
        <v>100</v>
      </c>
      <c r="AD20" s="142">
        <v>2</v>
      </c>
      <c r="AE20" s="142">
        <v>2</v>
      </c>
      <c r="AF20" s="142">
        <f t="shared" si="11"/>
        <v>100</v>
      </c>
      <c r="AG20" s="142">
        <v>1</v>
      </c>
      <c r="AH20" s="142">
        <v>1</v>
      </c>
      <c r="AI20" s="142">
        <f t="shared" si="12"/>
        <v>100</v>
      </c>
      <c r="AJ20" s="142">
        <v>2</v>
      </c>
      <c r="AK20" s="142">
        <v>2</v>
      </c>
      <c r="AL20" s="142">
        <f t="shared" si="13"/>
        <v>100</v>
      </c>
      <c r="AM20" s="142">
        <v>1</v>
      </c>
      <c r="AN20" s="142">
        <v>1</v>
      </c>
      <c r="AO20" s="142">
        <f t="shared" si="14"/>
        <v>100</v>
      </c>
      <c r="AP20" s="142">
        <v>10</v>
      </c>
      <c r="AQ20" s="142">
        <v>10</v>
      </c>
      <c r="AR20" s="142">
        <f t="shared" si="15"/>
        <v>100</v>
      </c>
      <c r="AS20" s="142">
        <v>3</v>
      </c>
      <c r="AT20" s="142">
        <v>3</v>
      </c>
      <c r="AU20" s="142">
        <f t="shared" si="16"/>
        <v>100</v>
      </c>
      <c r="AV20" s="149">
        <f t="shared" ref="AV20:AV24" si="33">C20+F20+I20+L20+O20+R20+U20+X20+AA20+AD20+AG20+AJ20+AM20+AP20+AS20</f>
        <v>42</v>
      </c>
      <c r="AW20" s="149">
        <f t="shared" si="1"/>
        <v>42</v>
      </c>
      <c r="AX20" s="149">
        <f t="shared" si="17"/>
        <v>100</v>
      </c>
    </row>
    <row r="21" spans="1:50" s="150" customFormat="1" ht="14.25" x14ac:dyDescent="0.2">
      <c r="A21" s="142" t="s">
        <v>202</v>
      </c>
      <c r="B21" s="151" t="s">
        <v>21</v>
      </c>
      <c r="C21" s="148">
        <v>0</v>
      </c>
      <c r="D21" s="152">
        <v>0</v>
      </c>
      <c r="E21" s="152">
        <v>0</v>
      </c>
      <c r="F21" s="142">
        <v>17</v>
      </c>
      <c r="G21" s="142">
        <v>17</v>
      </c>
      <c r="H21" s="142">
        <v>100</v>
      </c>
      <c r="I21" s="142">
        <v>0</v>
      </c>
      <c r="J21" s="142">
        <v>0</v>
      </c>
      <c r="K21" s="142">
        <f>J20/I20*100</f>
        <v>100</v>
      </c>
      <c r="L21" s="142">
        <v>30</v>
      </c>
      <c r="M21" s="142">
        <v>30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/>
      <c r="AA21" s="142">
        <v>50</v>
      </c>
      <c r="AB21" s="142">
        <v>50</v>
      </c>
      <c r="AC21" s="142">
        <v>100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9">
        <f t="shared" si="33"/>
        <v>97</v>
      </c>
      <c r="AW21" s="149">
        <f t="shared" si="1"/>
        <v>97</v>
      </c>
      <c r="AX21" s="149">
        <f t="shared" si="17"/>
        <v>100</v>
      </c>
    </row>
    <row r="22" spans="1:50" s="150" customFormat="1" ht="14.25" x14ac:dyDescent="0.2">
      <c r="A22" s="142" t="s">
        <v>203</v>
      </c>
      <c r="B22" s="142" t="s">
        <v>11</v>
      </c>
      <c r="C22" s="142">
        <v>0</v>
      </c>
      <c r="D22" s="142">
        <v>0</v>
      </c>
      <c r="E22" s="142">
        <v>0</v>
      </c>
      <c r="F22" s="142">
        <v>300</v>
      </c>
      <c r="G22" s="142">
        <v>300</v>
      </c>
      <c r="H22" s="142">
        <v>100</v>
      </c>
      <c r="I22" s="142">
        <v>0</v>
      </c>
      <c r="J22" s="142">
        <v>0</v>
      </c>
      <c r="K22" s="142">
        <v>0</v>
      </c>
      <c r="L22" s="142">
        <v>297</v>
      </c>
      <c r="M22" s="142">
        <v>297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/>
      <c r="AA22" s="142">
        <v>315</v>
      </c>
      <c r="AB22" s="142">
        <v>315</v>
      </c>
      <c r="AC22" s="142">
        <v>100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9">
        <f t="shared" si="33"/>
        <v>912</v>
      </c>
      <c r="AW22" s="149">
        <f t="shared" si="1"/>
        <v>912</v>
      </c>
      <c r="AX22" s="149">
        <f t="shared" si="17"/>
        <v>100</v>
      </c>
    </row>
    <row r="23" spans="1:50" s="150" customFormat="1" ht="14.25" x14ac:dyDescent="0.2">
      <c r="A23" s="142" t="s">
        <v>197</v>
      </c>
      <c r="B23" s="142" t="s">
        <v>21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142">
        <v>20</v>
      </c>
      <c r="AT23" s="142">
        <v>20</v>
      </c>
      <c r="AU23" s="142">
        <v>100</v>
      </c>
      <c r="AV23" s="149">
        <f t="shared" si="33"/>
        <v>20</v>
      </c>
      <c r="AW23" s="149">
        <f t="shared" si="1"/>
        <v>20</v>
      </c>
      <c r="AX23" s="149">
        <f t="shared" si="17"/>
        <v>100</v>
      </c>
    </row>
    <row r="24" spans="1:50" s="150" customFormat="1" ht="14.25" x14ac:dyDescent="0.2">
      <c r="A24" s="142" t="s">
        <v>198</v>
      </c>
      <c r="B24" s="142" t="s">
        <v>11</v>
      </c>
      <c r="C24" s="142">
        <v>0</v>
      </c>
      <c r="D24" s="142">
        <v>0</v>
      </c>
      <c r="E24" s="142">
        <v>0</v>
      </c>
      <c r="F24" s="142">
        <v>0</v>
      </c>
      <c r="G24" s="142"/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</v>
      </c>
      <c r="AR24" s="142">
        <v>0</v>
      </c>
      <c r="AS24" s="142">
        <v>90</v>
      </c>
      <c r="AT24" s="142">
        <v>90</v>
      </c>
      <c r="AU24" s="142">
        <v>100</v>
      </c>
      <c r="AV24" s="149">
        <f t="shared" si="33"/>
        <v>90</v>
      </c>
      <c r="AW24" s="149">
        <f t="shared" si="1"/>
        <v>90</v>
      </c>
      <c r="AX24" s="149">
        <f t="shared" si="17"/>
        <v>100</v>
      </c>
    </row>
  </sheetData>
  <mergeCells count="35">
    <mergeCell ref="AV5:AX5"/>
    <mergeCell ref="AM5:AO5"/>
    <mergeCell ref="AP5:AR5"/>
    <mergeCell ref="AS5:AU5"/>
    <mergeCell ref="L5:N5"/>
    <mergeCell ref="O5:Q5"/>
    <mergeCell ref="AJ5:AL5"/>
    <mergeCell ref="AG5:AI5"/>
    <mergeCell ref="AD5:AF5"/>
    <mergeCell ref="AA5:AC5"/>
    <mergeCell ref="X5:Z5"/>
    <mergeCell ref="E1:F1"/>
    <mergeCell ref="U5:W5"/>
    <mergeCell ref="C5:E5"/>
    <mergeCell ref="F5:H5"/>
    <mergeCell ref="I5:K5"/>
    <mergeCell ref="R5:T5"/>
    <mergeCell ref="C4:E4"/>
    <mergeCell ref="F4:H4"/>
    <mergeCell ref="I4:K4"/>
    <mergeCell ref="L4:N4"/>
    <mergeCell ref="O4:Q4"/>
    <mergeCell ref="R4:T4"/>
    <mergeCell ref="U4:W4"/>
    <mergeCell ref="A2:G2"/>
    <mergeCell ref="A4:A6"/>
    <mergeCell ref="B4:B6"/>
    <mergeCell ref="AS4:AU4"/>
    <mergeCell ref="X4:Z4"/>
    <mergeCell ref="AA4:AC4"/>
    <mergeCell ref="AD4:AF4"/>
    <mergeCell ref="AG4:AI4"/>
    <mergeCell ref="AJ4:AL4"/>
    <mergeCell ref="AM4:AO4"/>
    <mergeCell ref="AP4:AR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3"/>
  <sheetViews>
    <sheetView tabSelected="1" zoomScale="90" zoomScaleNormal="90" workbookViewId="0">
      <selection activeCell="G16" sqref="G16"/>
    </sheetView>
  </sheetViews>
  <sheetFormatPr defaultColWidth="9.140625" defaultRowHeight="15" x14ac:dyDescent="0.25"/>
  <cols>
    <col min="1" max="1" width="3.85546875" style="30" customWidth="1"/>
    <col min="2" max="2" width="33.140625" style="30" customWidth="1"/>
    <col min="3" max="3" width="11.85546875" style="30" customWidth="1"/>
    <col min="4" max="4" width="7.7109375" style="30" customWidth="1"/>
    <col min="5" max="5" width="8.7109375" style="30" customWidth="1"/>
    <col min="6" max="6" width="13.42578125" style="30" customWidth="1"/>
    <col min="7" max="7" width="16.7109375" style="30" customWidth="1"/>
    <col min="8" max="8" width="10.42578125" style="30" customWidth="1"/>
    <col min="9" max="9" width="13" style="30" customWidth="1"/>
    <col min="10" max="10" width="13.28515625" style="30" customWidth="1"/>
    <col min="11" max="11" width="15.5703125" style="30" customWidth="1"/>
    <col min="12" max="12" width="18" style="30" customWidth="1"/>
    <col min="13" max="13" width="19.5703125" style="30" customWidth="1"/>
    <col min="14" max="14" width="10.28515625" style="30" customWidth="1"/>
    <col min="15" max="15" width="20.7109375" style="30" customWidth="1"/>
    <col min="16" max="16" width="15.85546875" style="30" customWidth="1"/>
    <col min="17" max="17" width="14.85546875" style="30" customWidth="1"/>
    <col min="18" max="18" width="14.7109375" style="30" customWidth="1"/>
    <col min="19" max="19" width="9.5703125" style="30" customWidth="1"/>
    <col min="20" max="16384" width="9.140625" style="30"/>
  </cols>
  <sheetData>
    <row r="1" spans="1:20" x14ac:dyDescent="0.25">
      <c r="F1" s="213" t="s">
        <v>29</v>
      </c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20" ht="59.25" customHeight="1" x14ac:dyDescent="0.25">
      <c r="B2" s="221" t="s">
        <v>216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62"/>
      <c r="R2" s="62"/>
      <c r="S2" s="62"/>
      <c r="T2" s="62"/>
    </row>
    <row r="3" spans="1:20" ht="2.25" customHeight="1" x14ac:dyDescent="0.25"/>
    <row r="4" spans="1:20" s="34" customFormat="1" ht="100.5" customHeight="1" x14ac:dyDescent="0.25">
      <c r="A4" s="217" t="s">
        <v>55</v>
      </c>
      <c r="B4" s="219" t="s">
        <v>27</v>
      </c>
      <c r="C4" s="214" t="s">
        <v>50</v>
      </c>
      <c r="D4" s="216"/>
      <c r="E4" s="214" t="s">
        <v>56</v>
      </c>
      <c r="F4" s="215"/>
      <c r="G4" s="216"/>
      <c r="H4" s="214" t="s">
        <v>57</v>
      </c>
      <c r="I4" s="215"/>
      <c r="J4" s="216"/>
      <c r="K4" s="214" t="s">
        <v>58</v>
      </c>
      <c r="L4" s="215"/>
      <c r="M4" s="216"/>
      <c r="N4" s="214" t="s">
        <v>52</v>
      </c>
      <c r="O4" s="215"/>
      <c r="P4" s="216"/>
    </row>
    <row r="5" spans="1:20" ht="42.75" x14ac:dyDescent="0.25">
      <c r="A5" s="218"/>
      <c r="B5" s="220"/>
      <c r="C5" s="98" t="s">
        <v>41</v>
      </c>
      <c r="D5" s="68" t="s">
        <v>42</v>
      </c>
      <c r="E5" s="96" t="s">
        <v>193</v>
      </c>
      <c r="F5" s="94" t="s">
        <v>220</v>
      </c>
      <c r="G5" s="68" t="s">
        <v>26</v>
      </c>
      <c r="H5" s="175" t="s">
        <v>193</v>
      </c>
      <c r="I5" s="175" t="s">
        <v>220</v>
      </c>
      <c r="J5" s="68" t="s">
        <v>26</v>
      </c>
      <c r="K5" s="175" t="s">
        <v>193</v>
      </c>
      <c r="L5" s="175" t="s">
        <v>220</v>
      </c>
      <c r="M5" s="68" t="s">
        <v>26</v>
      </c>
      <c r="N5" s="96" t="s">
        <v>193</v>
      </c>
      <c r="O5" s="175" t="s">
        <v>220</v>
      </c>
      <c r="P5" s="68" t="s">
        <v>26</v>
      </c>
    </row>
    <row r="6" spans="1:20" ht="19.5" customHeight="1" x14ac:dyDescent="0.25">
      <c r="A6" s="31">
        <v>1</v>
      </c>
      <c r="B6" s="31">
        <v>2</v>
      </c>
      <c r="C6" s="68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</row>
    <row r="7" spans="1:20" s="81" customFormat="1" ht="57" x14ac:dyDescent="0.2">
      <c r="A7" s="82">
        <v>1</v>
      </c>
      <c r="B7" s="139" t="s">
        <v>201</v>
      </c>
      <c r="C7" s="133" t="s">
        <v>35</v>
      </c>
      <c r="D7" s="133">
        <v>744</v>
      </c>
      <c r="E7" s="133">
        <v>0</v>
      </c>
      <c r="F7" s="133">
        <v>0</v>
      </c>
      <c r="G7" s="133">
        <v>0</v>
      </c>
      <c r="H7" s="191">
        <v>90</v>
      </c>
      <c r="I7" s="191">
        <v>90</v>
      </c>
      <c r="J7" s="192">
        <f t="shared" ref="J7:J13" si="0">I7/H7*100</f>
        <v>100</v>
      </c>
      <c r="K7" s="133">
        <v>90</v>
      </c>
      <c r="L7" s="133">
        <v>90</v>
      </c>
      <c r="M7" s="133">
        <f>L7/K7*100</f>
        <v>100</v>
      </c>
      <c r="N7" s="128">
        <f>E7+H7+K7</f>
        <v>180</v>
      </c>
      <c r="O7" s="128">
        <f>F7+I7+L7</f>
        <v>180</v>
      </c>
      <c r="P7" s="135">
        <f>O7/N7*100</f>
        <v>100</v>
      </c>
    </row>
    <row r="8" spans="1:20" s="81" customFormat="1" ht="71.25" x14ac:dyDescent="0.2">
      <c r="A8" s="82">
        <v>2</v>
      </c>
      <c r="B8" s="136" t="s">
        <v>34</v>
      </c>
      <c r="C8" s="133" t="s">
        <v>44</v>
      </c>
      <c r="D8" s="133">
        <v>642</v>
      </c>
      <c r="E8" s="133">
        <v>0</v>
      </c>
      <c r="F8" s="133">
        <v>0</v>
      </c>
      <c r="G8" s="133">
        <v>0</v>
      </c>
      <c r="H8" s="133">
        <v>14</v>
      </c>
      <c r="I8" s="191">
        <v>10</v>
      </c>
      <c r="J8" s="192">
        <f t="shared" si="0"/>
        <v>71.428571428571431</v>
      </c>
      <c r="K8" s="133">
        <v>0</v>
      </c>
      <c r="L8" s="133">
        <v>0</v>
      </c>
      <c r="M8" s="133">
        <v>0</v>
      </c>
      <c r="N8" s="128">
        <f t="shared" ref="N8:N13" si="1">E8+H8+K8</f>
        <v>14</v>
      </c>
      <c r="O8" s="128">
        <f t="shared" ref="O8:O12" si="2">F8+I8+L8</f>
        <v>10</v>
      </c>
      <c r="P8" s="135">
        <f t="shared" ref="P8:P13" si="3">O8/N8*100</f>
        <v>71.428571428571431</v>
      </c>
    </row>
    <row r="9" spans="1:20" ht="30" x14ac:dyDescent="0.25">
      <c r="A9" s="32">
        <v>3</v>
      </c>
      <c r="B9" s="63" t="s">
        <v>36</v>
      </c>
      <c r="C9" s="79" t="s">
        <v>37</v>
      </c>
      <c r="D9" s="35">
        <v>55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192">
        <v>0</v>
      </c>
      <c r="K9" s="35">
        <v>0</v>
      </c>
      <c r="L9" s="35">
        <v>0</v>
      </c>
      <c r="M9" s="35">
        <v>0</v>
      </c>
      <c r="N9" s="120">
        <f t="shared" si="1"/>
        <v>0</v>
      </c>
      <c r="O9" s="120">
        <f t="shared" si="2"/>
        <v>0</v>
      </c>
      <c r="P9" s="122">
        <v>0</v>
      </c>
    </row>
    <row r="10" spans="1:20" s="81" customFormat="1" ht="17.25" customHeight="1" x14ac:dyDescent="0.2">
      <c r="A10" s="82">
        <v>4</v>
      </c>
      <c r="B10" s="136" t="s">
        <v>54</v>
      </c>
      <c r="C10" s="133" t="s">
        <v>49</v>
      </c>
      <c r="D10" s="133">
        <v>796</v>
      </c>
      <c r="E10" s="133"/>
      <c r="F10" s="191"/>
      <c r="G10" s="77">
        <v>0</v>
      </c>
      <c r="H10" s="191"/>
      <c r="I10" s="133"/>
      <c r="J10" s="192">
        <v>0</v>
      </c>
      <c r="K10" s="133">
        <v>30</v>
      </c>
      <c r="L10" s="191">
        <v>14</v>
      </c>
      <c r="M10" s="137">
        <f>L10/K10*100</f>
        <v>46.666666666666664</v>
      </c>
      <c r="N10" s="128">
        <f>K10+H10+E10</f>
        <v>30</v>
      </c>
      <c r="O10" s="128">
        <f>L10+I10+F10</f>
        <v>14</v>
      </c>
      <c r="P10" s="135">
        <f t="shared" si="3"/>
        <v>46.666666666666664</v>
      </c>
    </row>
    <row r="11" spans="1:20" ht="30" x14ac:dyDescent="0.25">
      <c r="A11" s="32">
        <v>5</v>
      </c>
      <c r="B11" s="64" t="s">
        <v>38</v>
      </c>
      <c r="C11" s="79" t="s">
        <v>45</v>
      </c>
      <c r="D11" s="35">
        <v>744</v>
      </c>
      <c r="E11" s="35">
        <v>0</v>
      </c>
      <c r="F11" s="35">
        <v>0</v>
      </c>
      <c r="G11" s="35">
        <v>0</v>
      </c>
      <c r="H11" s="77">
        <v>0</v>
      </c>
      <c r="I11" s="35">
        <v>0</v>
      </c>
      <c r="J11" s="192">
        <v>0</v>
      </c>
      <c r="K11" s="35">
        <v>0</v>
      </c>
      <c r="L11" s="35">
        <v>0</v>
      </c>
      <c r="M11" s="35">
        <v>0</v>
      </c>
      <c r="N11" s="120">
        <f t="shared" si="1"/>
        <v>0</v>
      </c>
      <c r="O11" s="120">
        <f t="shared" si="2"/>
        <v>0</v>
      </c>
      <c r="P11" s="122">
        <v>0</v>
      </c>
    </row>
    <row r="12" spans="1:20" s="81" customFormat="1" ht="42.75" x14ac:dyDescent="0.2">
      <c r="A12" s="82">
        <v>6</v>
      </c>
      <c r="B12" s="138" t="s">
        <v>13</v>
      </c>
      <c r="C12" s="133" t="s">
        <v>21</v>
      </c>
      <c r="D12" s="133">
        <v>792</v>
      </c>
      <c r="E12" s="133">
        <v>0</v>
      </c>
      <c r="F12" s="133">
        <v>0</v>
      </c>
      <c r="G12" s="133">
        <v>0</v>
      </c>
      <c r="H12" s="191">
        <v>80</v>
      </c>
      <c r="I12" s="191">
        <v>30</v>
      </c>
      <c r="J12" s="192">
        <f t="shared" si="0"/>
        <v>37.5</v>
      </c>
      <c r="K12" s="133">
        <v>0</v>
      </c>
      <c r="L12" s="133">
        <v>0</v>
      </c>
      <c r="M12" s="133">
        <v>0</v>
      </c>
      <c r="N12" s="128">
        <f t="shared" si="1"/>
        <v>80</v>
      </c>
      <c r="O12" s="128">
        <f t="shared" si="2"/>
        <v>30</v>
      </c>
      <c r="P12" s="135">
        <f t="shared" si="3"/>
        <v>37.5</v>
      </c>
    </row>
    <row r="13" spans="1:20" s="81" customFormat="1" ht="14.25" x14ac:dyDescent="0.2">
      <c r="A13" s="82">
        <v>7</v>
      </c>
      <c r="B13" s="134" t="s">
        <v>20</v>
      </c>
      <c r="C13" s="133" t="s">
        <v>22</v>
      </c>
      <c r="D13" s="133">
        <v>356</v>
      </c>
      <c r="E13" s="133">
        <v>0</v>
      </c>
      <c r="F13" s="133">
        <v>0</v>
      </c>
      <c r="G13" s="133">
        <v>0</v>
      </c>
      <c r="H13" s="191">
        <v>1979</v>
      </c>
      <c r="I13" s="191">
        <v>1023</v>
      </c>
      <c r="J13" s="192">
        <f t="shared" si="0"/>
        <v>51.692774128347651</v>
      </c>
      <c r="K13" s="133">
        <v>0</v>
      </c>
      <c r="L13" s="133">
        <v>0</v>
      </c>
      <c r="M13" s="133">
        <v>0</v>
      </c>
      <c r="N13" s="128">
        <f t="shared" si="1"/>
        <v>1979</v>
      </c>
      <c r="O13" s="128">
        <f>+I13</f>
        <v>1023</v>
      </c>
      <c r="P13" s="135">
        <f t="shared" si="3"/>
        <v>51.692774128347651</v>
      </c>
    </row>
  </sheetData>
  <mergeCells count="9">
    <mergeCell ref="F1:P1"/>
    <mergeCell ref="N4:P4"/>
    <mergeCell ref="A4:A5"/>
    <mergeCell ref="B4:B5"/>
    <mergeCell ref="C4:D4"/>
    <mergeCell ref="K4:M4"/>
    <mergeCell ref="E4:G4"/>
    <mergeCell ref="H4:J4"/>
    <mergeCell ref="B2:P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"/>
  <sheetViews>
    <sheetView zoomScaleNormal="100" workbookViewId="0">
      <selection activeCell="G5" sqref="G5"/>
    </sheetView>
  </sheetViews>
  <sheetFormatPr defaultColWidth="9.140625" defaultRowHeight="15" x14ac:dyDescent="0.25"/>
  <cols>
    <col min="1" max="1" width="46.85546875" style="30" customWidth="1"/>
    <col min="2" max="2" width="9" style="30" customWidth="1"/>
    <col min="3" max="3" width="7" style="30" customWidth="1"/>
    <col min="4" max="4" width="9.85546875" style="30" customWidth="1"/>
    <col min="5" max="5" width="12.85546875" style="30" customWidth="1"/>
    <col min="6" max="6" width="15" style="65" customWidth="1"/>
    <col min="7" max="7" width="12.7109375" style="30" customWidth="1"/>
    <col min="8" max="8" width="11.5703125" style="30" customWidth="1"/>
    <col min="9" max="9" width="13.28515625" style="65" customWidth="1"/>
    <col min="10" max="10" width="14.7109375" style="30" customWidth="1"/>
    <col min="11" max="11" width="13.85546875" style="30" customWidth="1"/>
    <col min="12" max="12" width="15" style="30" customWidth="1"/>
    <col min="13" max="16384" width="9.140625" style="30"/>
  </cols>
  <sheetData>
    <row r="1" spans="1:12" x14ac:dyDescent="0.25">
      <c r="F1" s="30"/>
      <c r="H1" s="213" t="s">
        <v>30</v>
      </c>
      <c r="I1" s="213"/>
    </row>
    <row r="2" spans="1:12" ht="67.5" customHeight="1" x14ac:dyDescent="0.25">
      <c r="A2" s="223" t="s">
        <v>223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59.25" customHeight="1" x14ac:dyDescent="0.25">
      <c r="A3" s="222" t="s">
        <v>27</v>
      </c>
      <c r="B3" s="199" t="s">
        <v>40</v>
      </c>
      <c r="C3" s="199"/>
      <c r="D3" s="224" t="s">
        <v>179</v>
      </c>
      <c r="E3" s="224"/>
      <c r="F3" s="224"/>
      <c r="G3" s="224" t="s">
        <v>184</v>
      </c>
      <c r="H3" s="224"/>
      <c r="I3" s="224"/>
      <c r="J3" s="224" t="s">
        <v>62</v>
      </c>
      <c r="K3" s="224"/>
      <c r="L3" s="224"/>
    </row>
    <row r="4" spans="1:12" ht="63" customHeight="1" x14ac:dyDescent="0.25">
      <c r="A4" s="222"/>
      <c r="B4" s="79" t="s">
        <v>41</v>
      </c>
      <c r="C4" s="79" t="s">
        <v>42</v>
      </c>
      <c r="D4" s="96" t="s">
        <v>193</v>
      </c>
      <c r="E4" s="96" t="s">
        <v>220</v>
      </c>
      <c r="F4" s="83" t="s">
        <v>26</v>
      </c>
      <c r="G4" s="96" t="s">
        <v>193</v>
      </c>
      <c r="H4" s="173" t="s">
        <v>220</v>
      </c>
      <c r="I4" s="83" t="s">
        <v>26</v>
      </c>
      <c r="J4" s="96" t="s">
        <v>193</v>
      </c>
      <c r="K4" s="173" t="s">
        <v>220</v>
      </c>
      <c r="L4" s="83" t="s">
        <v>26</v>
      </c>
    </row>
    <row r="5" spans="1:12" ht="15" customHeight="1" x14ac:dyDescent="0.25">
      <c r="A5" s="68">
        <v>1</v>
      </c>
      <c r="B5" s="79">
        <v>2</v>
      </c>
      <c r="C5" s="68">
        <v>3</v>
      </c>
      <c r="D5" s="79">
        <v>4</v>
      </c>
      <c r="E5" s="68">
        <v>5</v>
      </c>
      <c r="F5" s="79">
        <v>6</v>
      </c>
      <c r="G5" s="79">
        <v>4</v>
      </c>
      <c r="H5" s="68">
        <v>5</v>
      </c>
      <c r="I5" s="79">
        <v>6</v>
      </c>
      <c r="J5" s="68">
        <v>19</v>
      </c>
      <c r="K5" s="79">
        <v>20</v>
      </c>
      <c r="L5" s="68">
        <v>21</v>
      </c>
    </row>
    <row r="6" spans="1:12" ht="29.25" customHeight="1" x14ac:dyDescent="0.25">
      <c r="A6" s="225" t="s">
        <v>180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7"/>
    </row>
    <row r="7" spans="1:12" ht="30" x14ac:dyDescent="0.25">
      <c r="A7" s="61" t="s">
        <v>181</v>
      </c>
      <c r="B7" s="79" t="s">
        <v>35</v>
      </c>
      <c r="C7" s="35">
        <v>744</v>
      </c>
      <c r="D7" s="35">
        <v>80</v>
      </c>
      <c r="E7" s="77">
        <v>80</v>
      </c>
      <c r="F7" s="35">
        <f t="shared" ref="F7:F8" si="0">E7/D7*100</f>
        <v>100</v>
      </c>
      <c r="G7" s="35"/>
      <c r="H7" s="35"/>
      <c r="I7" s="35"/>
      <c r="J7" s="120">
        <f>D7+G7</f>
        <v>80</v>
      </c>
      <c r="K7" s="120">
        <f>E7+H7</f>
        <v>80</v>
      </c>
      <c r="L7" s="120">
        <f>K7/J7*100</f>
        <v>100</v>
      </c>
    </row>
    <row r="8" spans="1:12" ht="28.5" x14ac:dyDescent="0.25">
      <c r="A8" s="61" t="s">
        <v>182</v>
      </c>
      <c r="B8" s="68" t="s">
        <v>21</v>
      </c>
      <c r="C8" s="31">
        <v>792</v>
      </c>
      <c r="D8" s="35">
        <v>99</v>
      </c>
      <c r="E8" s="35">
        <v>119</v>
      </c>
      <c r="F8" s="188">
        <f t="shared" si="0"/>
        <v>120.20202020202019</v>
      </c>
      <c r="G8" s="35"/>
      <c r="H8" s="35"/>
      <c r="I8" s="35"/>
      <c r="J8" s="120">
        <f t="shared" ref="J8:J10" si="1">D8+G8</f>
        <v>99</v>
      </c>
      <c r="K8" s="120">
        <f t="shared" ref="K8:K10" si="2">E8+H8</f>
        <v>119</v>
      </c>
      <c r="L8" s="189">
        <f>F8</f>
        <v>120.20202020202019</v>
      </c>
    </row>
    <row r="9" spans="1:12" ht="30" x14ac:dyDescent="0.25">
      <c r="A9" s="61" t="s">
        <v>39</v>
      </c>
      <c r="B9" s="68" t="s">
        <v>51</v>
      </c>
      <c r="C9" s="31">
        <v>642</v>
      </c>
      <c r="D9" s="35">
        <v>0</v>
      </c>
      <c r="E9" s="35">
        <v>0</v>
      </c>
      <c r="F9" s="35"/>
      <c r="G9" s="35">
        <v>1</v>
      </c>
      <c r="H9" s="35">
        <v>0</v>
      </c>
      <c r="I9" s="35">
        <f t="shared" ref="I9:I10" si="3">H9/G9*100</f>
        <v>0</v>
      </c>
      <c r="J9" s="120">
        <f t="shared" si="1"/>
        <v>1</v>
      </c>
      <c r="K9" s="120">
        <f t="shared" si="2"/>
        <v>0</v>
      </c>
      <c r="L9" s="120">
        <f t="shared" ref="L9:L10" si="4">K9/J9*100</f>
        <v>0</v>
      </c>
    </row>
    <row r="10" spans="1:12" x14ac:dyDescent="0.25">
      <c r="A10" s="61" t="s">
        <v>183</v>
      </c>
      <c r="B10" s="68" t="s">
        <v>51</v>
      </c>
      <c r="C10" s="31">
        <v>642</v>
      </c>
      <c r="D10" s="31"/>
      <c r="E10" s="31"/>
      <c r="F10" s="31"/>
      <c r="G10" s="31">
        <v>56</v>
      </c>
      <c r="H10" s="31">
        <v>56</v>
      </c>
      <c r="I10" s="31">
        <f t="shared" si="3"/>
        <v>100</v>
      </c>
      <c r="J10" s="120">
        <f t="shared" si="1"/>
        <v>56</v>
      </c>
      <c r="K10" s="120">
        <f t="shared" si="2"/>
        <v>56</v>
      </c>
      <c r="L10" s="120">
        <f t="shared" si="4"/>
        <v>100</v>
      </c>
    </row>
  </sheetData>
  <mergeCells count="8">
    <mergeCell ref="H1:I1"/>
    <mergeCell ref="A3:A4"/>
    <mergeCell ref="A2:L2"/>
    <mergeCell ref="J3:L3"/>
    <mergeCell ref="A6:L6"/>
    <mergeCell ref="B3:C3"/>
    <mergeCell ref="D3:F3"/>
    <mergeCell ref="G3:I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7"/>
  <sheetViews>
    <sheetView topLeftCell="A40" zoomScale="90" zoomScaleNormal="90" workbookViewId="0">
      <selection activeCell="Q68" sqref="Q68"/>
    </sheetView>
  </sheetViews>
  <sheetFormatPr defaultColWidth="9.140625" defaultRowHeight="15" x14ac:dyDescent="0.25"/>
  <cols>
    <col min="1" max="1" width="43" style="30" customWidth="1"/>
    <col min="2" max="2" width="9.42578125" style="30" customWidth="1"/>
    <col min="3" max="3" width="7" style="30" customWidth="1"/>
    <col min="4" max="4" width="12.28515625" style="30" customWidth="1"/>
    <col min="5" max="5" width="13.85546875" style="30" customWidth="1"/>
    <col min="6" max="6" width="14.5703125" style="30" customWidth="1"/>
    <col min="7" max="7" width="11.28515625" style="30" customWidth="1"/>
    <col min="8" max="8" width="12.42578125" style="30" customWidth="1"/>
    <col min="9" max="9" width="13.7109375" style="30" customWidth="1"/>
    <col min="10" max="10" width="11.7109375" style="30" customWidth="1"/>
    <col min="11" max="11" width="14.140625" style="30" customWidth="1"/>
    <col min="12" max="12" width="17.42578125" style="30" customWidth="1"/>
    <col min="13" max="13" width="15.28515625" style="30" customWidth="1"/>
    <col min="14" max="14" width="17.140625" style="30" customWidth="1"/>
    <col min="15" max="15" width="14.7109375" style="30" customWidth="1"/>
    <col min="16" max="16" width="17" style="30" customWidth="1"/>
    <col min="17" max="17" width="12.28515625" style="30" customWidth="1"/>
    <col min="18" max="18" width="13.42578125" style="30" customWidth="1"/>
    <col min="19" max="42" width="11.140625" style="30" customWidth="1"/>
    <col min="43" max="16384" width="9.140625" style="30"/>
  </cols>
  <sheetData>
    <row r="1" spans="1:18" ht="24" customHeight="1" x14ac:dyDescent="0.25">
      <c r="H1" s="33"/>
      <c r="I1" s="33"/>
      <c r="L1" s="228" t="s">
        <v>185</v>
      </c>
      <c r="M1" s="228"/>
      <c r="N1" s="228"/>
      <c r="O1" s="228"/>
    </row>
    <row r="2" spans="1:18" ht="57.75" customHeight="1" x14ac:dyDescent="0.25">
      <c r="A2" s="223" t="s">
        <v>217</v>
      </c>
      <c r="B2" s="223"/>
      <c r="C2" s="223"/>
      <c r="D2" s="223"/>
      <c r="E2" s="223"/>
      <c r="F2" s="223"/>
      <c r="G2" s="223"/>
      <c r="H2" s="92"/>
      <c r="I2" s="34"/>
    </row>
    <row r="3" spans="1:18" ht="65.25" customHeight="1" x14ac:dyDescent="0.25">
      <c r="A3" s="222" t="s">
        <v>27</v>
      </c>
      <c r="B3" s="229" t="s">
        <v>40</v>
      </c>
      <c r="C3" s="230"/>
      <c r="D3" s="231" t="s">
        <v>171</v>
      </c>
      <c r="E3" s="232"/>
      <c r="F3" s="233"/>
      <c r="G3" s="231" t="s">
        <v>177</v>
      </c>
      <c r="H3" s="232"/>
      <c r="I3" s="233"/>
      <c r="J3" s="214" t="s">
        <v>178</v>
      </c>
      <c r="K3" s="215"/>
      <c r="L3" s="216"/>
      <c r="M3" s="214" t="s">
        <v>210</v>
      </c>
      <c r="N3" s="215"/>
      <c r="O3" s="216"/>
      <c r="P3" s="214" t="s">
        <v>52</v>
      </c>
      <c r="Q3" s="215"/>
      <c r="R3" s="216"/>
    </row>
    <row r="4" spans="1:18" s="34" customFormat="1" ht="95.25" customHeight="1" x14ac:dyDescent="0.25">
      <c r="A4" s="222"/>
      <c r="B4" s="95" t="s">
        <v>41</v>
      </c>
      <c r="C4" s="95" t="s">
        <v>42</v>
      </c>
      <c r="D4" s="96" t="s">
        <v>193</v>
      </c>
      <c r="E4" s="173" t="s">
        <v>220</v>
      </c>
      <c r="F4" s="79" t="s">
        <v>26</v>
      </c>
      <c r="G4" s="96" t="s">
        <v>193</v>
      </c>
      <c r="H4" s="173" t="s">
        <v>220</v>
      </c>
      <c r="I4" s="79" t="s">
        <v>26</v>
      </c>
      <c r="J4" s="96" t="s">
        <v>193</v>
      </c>
      <c r="K4" s="173" t="s">
        <v>220</v>
      </c>
      <c r="L4" s="79" t="s">
        <v>26</v>
      </c>
      <c r="M4" s="96" t="s">
        <v>193</v>
      </c>
      <c r="N4" s="173" t="s">
        <v>220</v>
      </c>
      <c r="O4" s="68" t="s">
        <v>26</v>
      </c>
      <c r="P4" s="123" t="s">
        <v>193</v>
      </c>
      <c r="Q4" s="123" t="s">
        <v>220</v>
      </c>
      <c r="R4" s="68" t="s">
        <v>26</v>
      </c>
    </row>
    <row r="5" spans="1:18" x14ac:dyDescent="0.25">
      <c r="A5" s="31">
        <v>1</v>
      </c>
      <c r="B5" s="37">
        <v>2</v>
      </c>
      <c r="C5" s="37">
        <v>3</v>
      </c>
      <c r="D5" s="31">
        <v>7</v>
      </c>
      <c r="E5" s="31">
        <v>8</v>
      </c>
      <c r="F5" s="31">
        <v>9</v>
      </c>
      <c r="G5" s="31">
        <v>7</v>
      </c>
      <c r="H5" s="31">
        <v>8</v>
      </c>
      <c r="I5" s="31">
        <v>9</v>
      </c>
      <c r="J5" s="31">
        <v>13</v>
      </c>
      <c r="K5" s="31">
        <v>14</v>
      </c>
      <c r="L5" s="31">
        <v>15</v>
      </c>
      <c r="M5" s="32"/>
      <c r="N5" s="32"/>
      <c r="O5" s="32"/>
      <c r="P5" s="32"/>
      <c r="Q5" s="32"/>
      <c r="R5" s="32"/>
    </row>
    <row r="6" spans="1:18" ht="63" customHeight="1" x14ac:dyDescent="0.25">
      <c r="A6" s="38" t="s">
        <v>91</v>
      </c>
      <c r="B6" s="77" t="s">
        <v>35</v>
      </c>
      <c r="C6" s="77">
        <v>744</v>
      </c>
      <c r="D6" s="77">
        <v>100</v>
      </c>
      <c r="E6" s="77">
        <v>100</v>
      </c>
      <c r="F6" s="77">
        <f>E6/D6*100</f>
        <v>100</v>
      </c>
      <c r="G6" s="77"/>
      <c r="H6" s="77"/>
      <c r="I6" s="77"/>
      <c r="J6" s="77">
        <v>100</v>
      </c>
      <c r="K6" s="77">
        <v>100</v>
      </c>
      <c r="L6" s="77">
        <f t="shared" ref="L6:L11" si="0">K6/J6*100</f>
        <v>100</v>
      </c>
      <c r="M6" s="39"/>
      <c r="N6" s="77"/>
      <c r="O6" s="39"/>
      <c r="P6" s="121">
        <f>G6+J6+M6</f>
        <v>100</v>
      </c>
      <c r="Q6" s="120">
        <f>H6+K6+N6</f>
        <v>100</v>
      </c>
      <c r="R6" s="120">
        <f>Q6/P6*100</f>
        <v>100</v>
      </c>
    </row>
    <row r="7" spans="1:18" ht="60" x14ac:dyDescent="0.25">
      <c r="A7" s="38" t="s">
        <v>92</v>
      </c>
      <c r="B7" s="77" t="s">
        <v>35</v>
      </c>
      <c r="C7" s="77">
        <v>744</v>
      </c>
      <c r="D7" s="77">
        <v>80</v>
      </c>
      <c r="E7" s="77">
        <v>80</v>
      </c>
      <c r="F7" s="77">
        <f>E7/D7*100</f>
        <v>100</v>
      </c>
      <c r="G7" s="77"/>
      <c r="H7" s="77"/>
      <c r="I7" s="77"/>
      <c r="J7" s="77">
        <v>80</v>
      </c>
      <c r="K7" s="77">
        <v>80</v>
      </c>
      <c r="L7" s="77">
        <f t="shared" si="0"/>
        <v>100</v>
      </c>
      <c r="M7" s="39"/>
      <c r="N7" s="77"/>
      <c r="O7" s="77"/>
      <c r="P7" s="121">
        <f t="shared" ref="P7:P49" si="1">G7+J7+M7</f>
        <v>80</v>
      </c>
      <c r="Q7" s="120">
        <f t="shared" ref="Q7:Q49" si="2">H7+K7+N7</f>
        <v>80</v>
      </c>
      <c r="R7" s="120">
        <f t="shared" ref="R7:R50" si="3">Q7/P7*100</f>
        <v>100</v>
      </c>
    </row>
    <row r="8" spans="1:18" ht="60" x14ac:dyDescent="0.25">
      <c r="A8" s="38" t="s">
        <v>93</v>
      </c>
      <c r="B8" s="77" t="s">
        <v>35</v>
      </c>
      <c r="C8" s="77">
        <v>744</v>
      </c>
      <c r="D8" s="77"/>
      <c r="E8" s="77"/>
      <c r="F8" s="77"/>
      <c r="G8" s="77">
        <v>100</v>
      </c>
      <c r="H8" s="77">
        <v>100</v>
      </c>
      <c r="I8" s="77">
        <f>H8/G8*100</f>
        <v>100</v>
      </c>
      <c r="J8" s="77">
        <v>100</v>
      </c>
      <c r="K8" s="77">
        <v>100</v>
      </c>
      <c r="L8" s="77">
        <f t="shared" si="0"/>
        <v>100</v>
      </c>
      <c r="M8" s="39"/>
      <c r="N8" s="77"/>
      <c r="O8" s="77"/>
      <c r="P8" s="121">
        <f t="shared" si="1"/>
        <v>200</v>
      </c>
      <c r="Q8" s="120">
        <f t="shared" si="2"/>
        <v>200</v>
      </c>
      <c r="R8" s="120">
        <f t="shared" si="3"/>
        <v>100</v>
      </c>
    </row>
    <row r="9" spans="1:18" ht="60" x14ac:dyDescent="0.25">
      <c r="A9" s="38" t="s">
        <v>94</v>
      </c>
      <c r="B9" s="77" t="s">
        <v>35</v>
      </c>
      <c r="C9" s="77">
        <v>744</v>
      </c>
      <c r="D9" s="77"/>
      <c r="E9" s="77"/>
      <c r="F9" s="77"/>
      <c r="G9" s="77">
        <v>80</v>
      </c>
      <c r="H9" s="77">
        <v>80</v>
      </c>
      <c r="I9" s="77">
        <f>H9/G9*100</f>
        <v>100</v>
      </c>
      <c r="J9" s="77">
        <v>80</v>
      </c>
      <c r="K9" s="77">
        <v>80</v>
      </c>
      <c r="L9" s="77">
        <f t="shared" si="0"/>
        <v>100</v>
      </c>
      <c r="M9" s="39"/>
      <c r="N9" s="77"/>
      <c r="O9" s="77"/>
      <c r="P9" s="121">
        <f t="shared" si="1"/>
        <v>160</v>
      </c>
      <c r="Q9" s="120">
        <f t="shared" si="2"/>
        <v>160</v>
      </c>
      <c r="R9" s="120">
        <f t="shared" si="3"/>
        <v>100</v>
      </c>
    </row>
    <row r="10" spans="1:18" ht="75" x14ac:dyDescent="0.25">
      <c r="A10" s="38" t="s">
        <v>95</v>
      </c>
      <c r="B10" s="77" t="s">
        <v>35</v>
      </c>
      <c r="C10" s="77">
        <v>744</v>
      </c>
      <c r="D10" s="77"/>
      <c r="E10" s="77"/>
      <c r="F10" s="77"/>
      <c r="G10" s="77">
        <v>100</v>
      </c>
      <c r="H10" s="77">
        <v>100</v>
      </c>
      <c r="I10" s="77">
        <f>H10/G10*100</f>
        <v>100</v>
      </c>
      <c r="J10" s="77">
        <v>100</v>
      </c>
      <c r="K10" s="77">
        <v>100</v>
      </c>
      <c r="L10" s="77">
        <f t="shared" si="0"/>
        <v>100</v>
      </c>
      <c r="M10" s="39"/>
      <c r="N10" s="77"/>
      <c r="O10" s="77"/>
      <c r="P10" s="121">
        <f t="shared" si="1"/>
        <v>200</v>
      </c>
      <c r="Q10" s="120">
        <f>H10+K10+N10</f>
        <v>200</v>
      </c>
      <c r="R10" s="120">
        <f t="shared" si="3"/>
        <v>100</v>
      </c>
    </row>
    <row r="11" spans="1:18" ht="60" x14ac:dyDescent="0.25">
      <c r="A11" s="38" t="s">
        <v>96</v>
      </c>
      <c r="B11" s="77" t="s">
        <v>35</v>
      </c>
      <c r="C11" s="77">
        <v>744</v>
      </c>
      <c r="D11" s="77"/>
      <c r="E11" s="77"/>
      <c r="F11" s="77"/>
      <c r="G11" s="77">
        <v>80</v>
      </c>
      <c r="H11" s="77">
        <v>80</v>
      </c>
      <c r="I11" s="77">
        <f>H11/G11*100</f>
        <v>100</v>
      </c>
      <c r="J11" s="77">
        <v>80</v>
      </c>
      <c r="K11" s="77">
        <v>80</v>
      </c>
      <c r="L11" s="77">
        <f t="shared" si="0"/>
        <v>100</v>
      </c>
      <c r="M11" s="39"/>
      <c r="N11" s="77"/>
      <c r="O11" s="77"/>
      <c r="P11" s="121">
        <f t="shared" si="1"/>
        <v>160</v>
      </c>
      <c r="Q11" s="120">
        <f t="shared" si="2"/>
        <v>160</v>
      </c>
      <c r="R11" s="120">
        <f t="shared" si="3"/>
        <v>100</v>
      </c>
    </row>
    <row r="12" spans="1:18" ht="75" x14ac:dyDescent="0.25">
      <c r="A12" s="38" t="s">
        <v>97</v>
      </c>
      <c r="B12" s="77" t="s">
        <v>35</v>
      </c>
      <c r="C12" s="77">
        <v>744</v>
      </c>
      <c r="D12" s="77"/>
      <c r="E12" s="77"/>
      <c r="F12" s="77"/>
      <c r="G12" s="77"/>
      <c r="H12" s="77"/>
      <c r="I12" s="77"/>
      <c r="J12" s="77"/>
      <c r="K12" s="77"/>
      <c r="L12" s="77"/>
      <c r="M12" s="39"/>
      <c r="N12" s="77"/>
      <c r="O12" s="77"/>
      <c r="P12" s="121">
        <f t="shared" si="1"/>
        <v>0</v>
      </c>
      <c r="Q12" s="120">
        <f t="shared" si="2"/>
        <v>0</v>
      </c>
      <c r="R12" s="120">
        <v>0</v>
      </c>
    </row>
    <row r="13" spans="1:18" ht="45" x14ac:dyDescent="0.25">
      <c r="A13" s="38" t="s">
        <v>98</v>
      </c>
      <c r="B13" s="77" t="s">
        <v>35</v>
      </c>
      <c r="C13" s="77">
        <v>744</v>
      </c>
      <c r="D13" s="77"/>
      <c r="E13" s="77"/>
      <c r="F13" s="77"/>
      <c r="G13" s="77"/>
      <c r="H13" s="77"/>
      <c r="I13" s="77"/>
      <c r="J13" s="77"/>
      <c r="K13" s="77"/>
      <c r="L13" s="77"/>
      <c r="M13" s="39"/>
      <c r="N13" s="77"/>
      <c r="O13" s="77"/>
      <c r="P13" s="121">
        <f t="shared" si="1"/>
        <v>0</v>
      </c>
      <c r="Q13" s="120">
        <f t="shared" si="2"/>
        <v>0</v>
      </c>
      <c r="R13" s="120">
        <v>0</v>
      </c>
    </row>
    <row r="14" spans="1:18" s="81" customFormat="1" ht="28.5" x14ac:dyDescent="0.2">
      <c r="A14" s="28" t="s">
        <v>90</v>
      </c>
      <c r="B14" s="40" t="s">
        <v>21</v>
      </c>
      <c r="C14" s="79">
        <v>792</v>
      </c>
      <c r="D14" s="82">
        <f>D15+D20+D25+D30+D35+D40+D45+D50+D55+D60</f>
        <v>35</v>
      </c>
      <c r="E14" s="82">
        <f>E15+E20+E25+E30+E35+E40+E45+E50+E55+E60</f>
        <v>35</v>
      </c>
      <c r="F14" s="83">
        <f>E14/D14*100</f>
        <v>100</v>
      </c>
      <c r="G14" s="82">
        <f>G15+G20+G25+G30+G35+G40+G45+G50+G55+G60</f>
        <v>26</v>
      </c>
      <c r="H14" s="82">
        <f>H15+H20+H25+H30+H35+H40+H45+H50+H55+H60</f>
        <v>26</v>
      </c>
      <c r="I14" s="83">
        <f t="shared" ref="I14" si="4">H14/G14*100</f>
        <v>100</v>
      </c>
      <c r="J14" s="82">
        <v>101</v>
      </c>
      <c r="K14" s="82">
        <f>K15+K20+K25+K30+K35+K40+K45+K50+K55+K60</f>
        <v>101</v>
      </c>
      <c r="L14" s="83">
        <f t="shared" ref="L14" si="5">K14/J14*100</f>
        <v>100</v>
      </c>
      <c r="M14" s="126">
        <v>60</v>
      </c>
      <c r="N14" s="107">
        <v>60</v>
      </c>
      <c r="O14" s="83">
        <v>100</v>
      </c>
      <c r="P14" s="124">
        <f>P15+P20+P25+P30+P35+P40+P45+P50+P55+P60+P65</f>
        <v>222</v>
      </c>
      <c r="Q14" s="124">
        <f>Q15+Q20+Q25+Q30+Q35+Q40+Q45+Q50+Q55+Q60+Q65</f>
        <v>222</v>
      </c>
      <c r="R14" s="125">
        <f t="shared" si="3"/>
        <v>100</v>
      </c>
    </row>
    <row r="15" spans="1:18" s="130" customFormat="1" x14ac:dyDescent="0.25">
      <c r="A15" s="131" t="s">
        <v>120</v>
      </c>
      <c r="B15" s="109" t="s">
        <v>21</v>
      </c>
      <c r="C15" s="128">
        <v>792</v>
      </c>
      <c r="D15" s="110">
        <v>8</v>
      </c>
      <c r="E15" s="110">
        <f>E16+E17+E18+E19</f>
        <v>8</v>
      </c>
      <c r="F15" s="128">
        <f>E15/D15*100</f>
        <v>100</v>
      </c>
      <c r="G15" s="110">
        <f>G16+G17+G18+G19</f>
        <v>0</v>
      </c>
      <c r="H15" s="110">
        <f>H16+H17+H18+H19</f>
        <v>0</v>
      </c>
      <c r="I15" s="128"/>
      <c r="J15" s="110">
        <f>J16+J17+J18+J19</f>
        <v>0</v>
      </c>
      <c r="K15" s="110">
        <f>K16+K17+K18+K19</f>
        <v>0</v>
      </c>
      <c r="L15" s="128"/>
      <c r="M15" s="127">
        <v>0</v>
      </c>
      <c r="N15" s="128">
        <v>0</v>
      </c>
      <c r="O15" s="128"/>
      <c r="P15" s="127">
        <f>E15</f>
        <v>8</v>
      </c>
      <c r="Q15" s="128">
        <f>J15+E15</f>
        <v>8</v>
      </c>
      <c r="R15" s="128">
        <f>Q15/P15*100</f>
        <v>100</v>
      </c>
    </row>
    <row r="16" spans="1:18" ht="15" customHeight="1" x14ac:dyDescent="0.25">
      <c r="A16" s="42" t="s">
        <v>78</v>
      </c>
      <c r="B16" s="29" t="s">
        <v>21</v>
      </c>
      <c r="C16" s="77">
        <v>792</v>
      </c>
      <c r="D16" s="32"/>
      <c r="E16" s="32"/>
      <c r="F16" s="77"/>
      <c r="G16" s="32"/>
      <c r="H16" s="32"/>
      <c r="I16" s="32"/>
      <c r="J16" s="32"/>
      <c r="K16" s="32"/>
      <c r="L16" s="32"/>
      <c r="M16" s="39"/>
      <c r="N16" s="77"/>
      <c r="O16" s="77"/>
      <c r="P16" s="121">
        <f t="shared" si="1"/>
        <v>0</v>
      </c>
      <c r="Q16" s="120">
        <f t="shared" si="2"/>
        <v>0</v>
      </c>
      <c r="R16" s="120">
        <v>0</v>
      </c>
    </row>
    <row r="17" spans="1:18" ht="13.5" customHeight="1" x14ac:dyDescent="0.25">
      <c r="A17" s="42" t="s">
        <v>79</v>
      </c>
      <c r="B17" s="29" t="s">
        <v>21</v>
      </c>
      <c r="C17" s="77">
        <v>792</v>
      </c>
      <c r="D17" s="32">
        <v>8</v>
      </c>
      <c r="E17" s="32">
        <v>8</v>
      </c>
      <c r="F17" s="32"/>
      <c r="G17" s="32"/>
      <c r="H17" s="32"/>
      <c r="I17" s="32"/>
      <c r="J17" s="32"/>
      <c r="K17" s="32"/>
      <c r="L17" s="32"/>
      <c r="M17" s="39"/>
      <c r="N17" s="77"/>
      <c r="O17" s="77"/>
      <c r="P17" s="121">
        <f t="shared" si="1"/>
        <v>0</v>
      </c>
      <c r="Q17" s="120">
        <f t="shared" si="2"/>
        <v>0</v>
      </c>
      <c r="R17" s="120">
        <v>0</v>
      </c>
    </row>
    <row r="18" spans="1:18" ht="15" customHeight="1" x14ac:dyDescent="0.25">
      <c r="A18" s="42" t="s">
        <v>86</v>
      </c>
      <c r="B18" s="29" t="s">
        <v>21</v>
      </c>
      <c r="C18" s="77">
        <v>792</v>
      </c>
      <c r="D18" s="32"/>
      <c r="E18" s="32"/>
      <c r="F18" s="32"/>
      <c r="G18" s="32"/>
      <c r="H18" s="32"/>
      <c r="I18" s="32"/>
      <c r="J18" s="32"/>
      <c r="K18" s="32"/>
      <c r="L18" s="32"/>
      <c r="M18" s="39"/>
      <c r="N18" s="77"/>
      <c r="O18" s="77"/>
      <c r="P18" s="121">
        <f t="shared" si="1"/>
        <v>0</v>
      </c>
      <c r="Q18" s="120">
        <f t="shared" si="2"/>
        <v>0</v>
      </c>
      <c r="R18" s="120">
        <v>0</v>
      </c>
    </row>
    <row r="19" spans="1:18" ht="15" customHeight="1" x14ac:dyDescent="0.25">
      <c r="A19" s="42" t="s">
        <v>101</v>
      </c>
      <c r="B19" s="29" t="s">
        <v>21</v>
      </c>
      <c r="C19" s="77">
        <v>792</v>
      </c>
      <c r="D19" s="32"/>
      <c r="E19" s="32"/>
      <c r="F19" s="32"/>
      <c r="G19" s="32"/>
      <c r="H19" s="32"/>
      <c r="I19" s="32"/>
      <c r="J19" s="32"/>
      <c r="K19" s="32"/>
      <c r="L19" s="32"/>
      <c r="M19" s="39"/>
      <c r="N19" s="77"/>
      <c r="O19" s="77"/>
      <c r="P19" s="121">
        <f t="shared" si="1"/>
        <v>0</v>
      </c>
      <c r="Q19" s="120">
        <f t="shared" si="2"/>
        <v>0</v>
      </c>
      <c r="R19" s="120">
        <v>0</v>
      </c>
    </row>
    <row r="20" spans="1:18" s="130" customFormat="1" x14ac:dyDescent="0.25">
      <c r="A20" s="129" t="s">
        <v>172</v>
      </c>
      <c r="B20" s="109" t="s">
        <v>21</v>
      </c>
      <c r="C20" s="128">
        <v>792</v>
      </c>
      <c r="D20" s="110">
        <f>D21+D22+D23+D24</f>
        <v>12</v>
      </c>
      <c r="E20" s="110">
        <f>E21+E22+E23+E24</f>
        <v>12</v>
      </c>
      <c r="F20" s="128">
        <f>E20/D20*100</f>
        <v>100</v>
      </c>
      <c r="G20" s="110">
        <f>G21+G22+G23+G24</f>
        <v>0</v>
      </c>
      <c r="H20" s="110">
        <f>H21+H22+H23+H24</f>
        <v>0</v>
      </c>
      <c r="I20" s="128"/>
      <c r="J20" s="110">
        <f>J21+J22+J23+J24</f>
        <v>0</v>
      </c>
      <c r="K20" s="110">
        <f>K21+K22+K23+K24</f>
        <v>0</v>
      </c>
      <c r="L20" s="128"/>
      <c r="M20" s="121">
        <v>0</v>
      </c>
      <c r="N20" s="120">
        <v>0</v>
      </c>
      <c r="O20" s="120"/>
      <c r="P20" s="124">
        <f>M20+J20+G20+D20</f>
        <v>12</v>
      </c>
      <c r="Q20" s="124">
        <f>N20+K20+H20+E20</f>
        <v>12</v>
      </c>
      <c r="R20" s="124">
        <f>O20+L20+I20+F20</f>
        <v>100</v>
      </c>
    </row>
    <row r="21" spans="1:18" ht="15" customHeight="1" x14ac:dyDescent="0.25">
      <c r="A21" s="42" t="s">
        <v>78</v>
      </c>
      <c r="B21" s="29" t="s">
        <v>21</v>
      </c>
      <c r="C21" s="77">
        <v>792</v>
      </c>
      <c r="D21" s="32"/>
      <c r="E21" s="32"/>
      <c r="F21" s="77"/>
      <c r="G21" s="32"/>
      <c r="H21" s="32"/>
      <c r="I21" s="32"/>
      <c r="J21" s="32"/>
      <c r="K21" s="32"/>
      <c r="L21" s="32"/>
      <c r="M21" s="39"/>
      <c r="N21" s="77"/>
      <c r="O21" s="77"/>
      <c r="P21" s="121">
        <f t="shared" si="1"/>
        <v>0</v>
      </c>
      <c r="Q21" s="120">
        <f t="shared" si="2"/>
        <v>0</v>
      </c>
      <c r="R21" s="120">
        <v>0</v>
      </c>
    </row>
    <row r="22" spans="1:18" ht="13.5" customHeight="1" x14ac:dyDescent="0.25">
      <c r="A22" s="42" t="s">
        <v>79</v>
      </c>
      <c r="B22" s="29" t="s">
        <v>21</v>
      </c>
      <c r="C22" s="77">
        <v>792</v>
      </c>
      <c r="D22" s="32">
        <v>12</v>
      </c>
      <c r="E22" s="32">
        <v>12</v>
      </c>
      <c r="F22" s="32"/>
      <c r="G22" s="32"/>
      <c r="H22" s="32"/>
      <c r="I22" s="32"/>
      <c r="J22" s="32"/>
      <c r="K22" s="32"/>
      <c r="L22" s="32"/>
      <c r="M22" s="39"/>
      <c r="N22" s="77"/>
      <c r="O22" s="77"/>
      <c r="P22" s="121">
        <f t="shared" si="1"/>
        <v>0</v>
      </c>
      <c r="Q22" s="120">
        <f t="shared" si="2"/>
        <v>0</v>
      </c>
      <c r="R22" s="120">
        <v>0</v>
      </c>
    </row>
    <row r="23" spans="1:18" ht="15" customHeight="1" x14ac:dyDescent="0.25">
      <c r="A23" s="42" t="s">
        <v>86</v>
      </c>
      <c r="B23" s="29" t="s">
        <v>21</v>
      </c>
      <c r="C23" s="77">
        <v>792</v>
      </c>
      <c r="D23" s="32"/>
      <c r="E23" s="32"/>
      <c r="F23" s="32"/>
      <c r="G23" s="32"/>
      <c r="H23" s="32"/>
      <c r="I23" s="32"/>
      <c r="J23" s="32"/>
      <c r="K23" s="32"/>
      <c r="L23" s="32"/>
      <c r="M23" s="39"/>
      <c r="N23" s="77"/>
      <c r="O23" s="77"/>
      <c r="P23" s="121">
        <f t="shared" si="1"/>
        <v>0</v>
      </c>
      <c r="Q23" s="120">
        <f t="shared" si="2"/>
        <v>0</v>
      </c>
      <c r="R23" s="120">
        <v>0</v>
      </c>
    </row>
    <row r="24" spans="1:18" ht="14.25" customHeight="1" x14ac:dyDescent="0.25">
      <c r="A24" s="42" t="s">
        <v>101</v>
      </c>
      <c r="B24" s="29" t="s">
        <v>21</v>
      </c>
      <c r="C24" s="77">
        <v>792</v>
      </c>
      <c r="D24" s="32"/>
      <c r="E24" s="32"/>
      <c r="F24" s="32"/>
      <c r="G24" s="32"/>
      <c r="H24" s="32"/>
      <c r="I24" s="32"/>
      <c r="J24" s="32"/>
      <c r="K24" s="32"/>
      <c r="L24" s="32"/>
      <c r="M24" s="39"/>
      <c r="N24" s="77"/>
      <c r="O24" s="77"/>
      <c r="P24" s="121">
        <f t="shared" si="1"/>
        <v>0</v>
      </c>
      <c r="Q24" s="120">
        <f t="shared" si="2"/>
        <v>0</v>
      </c>
      <c r="R24" s="120">
        <v>0</v>
      </c>
    </row>
    <row r="25" spans="1:18" s="130" customFormat="1" x14ac:dyDescent="0.25">
      <c r="A25" s="129" t="s">
        <v>108</v>
      </c>
      <c r="B25" s="109" t="s">
        <v>21</v>
      </c>
      <c r="C25" s="128">
        <v>792</v>
      </c>
      <c r="D25" s="110">
        <f>D26+D27+D28+D29</f>
        <v>15</v>
      </c>
      <c r="E25" s="110">
        <f>E26+E27+E28+E29</f>
        <v>15</v>
      </c>
      <c r="F25" s="128">
        <f>E25/D25*100</f>
        <v>100</v>
      </c>
      <c r="G25" s="110">
        <f>G26+G27+G28+G29</f>
        <v>0</v>
      </c>
      <c r="H25" s="110">
        <f>H26+H27+H28+H29</f>
        <v>0</v>
      </c>
      <c r="I25" s="128"/>
      <c r="J25" s="110">
        <f>J26+J27+J28+J29</f>
        <v>0</v>
      </c>
      <c r="K25" s="110">
        <f>K26+K27+K28+K29</f>
        <v>0</v>
      </c>
      <c r="L25" s="128"/>
      <c r="M25" s="121">
        <v>0</v>
      </c>
      <c r="N25" s="120">
        <v>0</v>
      </c>
      <c r="O25" s="120"/>
      <c r="P25" s="124">
        <f>M25+J25+G25+D25</f>
        <v>15</v>
      </c>
      <c r="Q25" s="124">
        <f>N25+K25+H25+E25</f>
        <v>15</v>
      </c>
      <c r="R25" s="124">
        <f>O25+L25+I25+F25</f>
        <v>100</v>
      </c>
    </row>
    <row r="26" spans="1:18" ht="15" customHeight="1" x14ac:dyDescent="0.25">
      <c r="A26" s="42" t="s">
        <v>78</v>
      </c>
      <c r="B26" s="29" t="s">
        <v>21</v>
      </c>
      <c r="C26" s="77">
        <v>792</v>
      </c>
      <c r="D26" s="32"/>
      <c r="E26" s="32"/>
      <c r="F26" s="77"/>
      <c r="G26" s="32"/>
      <c r="H26" s="32"/>
      <c r="I26" s="32"/>
      <c r="J26" s="32"/>
      <c r="K26" s="32"/>
      <c r="L26" s="32"/>
      <c r="M26" s="39"/>
      <c r="N26" s="77"/>
      <c r="O26" s="77"/>
      <c r="P26" s="121">
        <f t="shared" si="1"/>
        <v>0</v>
      </c>
      <c r="Q26" s="120">
        <f t="shared" si="2"/>
        <v>0</v>
      </c>
      <c r="R26" s="120">
        <v>0</v>
      </c>
    </row>
    <row r="27" spans="1:18" ht="13.5" customHeight="1" x14ac:dyDescent="0.25">
      <c r="A27" s="42" t="s">
        <v>79</v>
      </c>
      <c r="B27" s="29" t="s">
        <v>21</v>
      </c>
      <c r="C27" s="77">
        <v>792</v>
      </c>
      <c r="D27" s="32">
        <v>15</v>
      </c>
      <c r="E27" s="32">
        <v>15</v>
      </c>
      <c r="F27" s="32"/>
      <c r="G27" s="32"/>
      <c r="H27" s="32"/>
      <c r="I27" s="32"/>
      <c r="J27" s="32"/>
      <c r="K27" s="32"/>
      <c r="L27" s="32"/>
      <c r="M27" s="39"/>
      <c r="N27" s="77"/>
      <c r="O27" s="77"/>
      <c r="P27" s="121">
        <f t="shared" si="1"/>
        <v>0</v>
      </c>
      <c r="Q27" s="120">
        <f t="shared" si="2"/>
        <v>0</v>
      </c>
      <c r="R27" s="120">
        <v>0</v>
      </c>
    </row>
    <row r="28" spans="1:18" ht="15" customHeight="1" x14ac:dyDescent="0.25">
      <c r="A28" s="42" t="s">
        <v>86</v>
      </c>
      <c r="B28" s="29" t="s">
        <v>21</v>
      </c>
      <c r="C28" s="77">
        <v>792</v>
      </c>
      <c r="D28" s="32"/>
      <c r="E28" s="32"/>
      <c r="F28" s="32"/>
      <c r="G28" s="32"/>
      <c r="H28" s="32"/>
      <c r="I28" s="32"/>
      <c r="J28" s="32"/>
      <c r="K28" s="32"/>
      <c r="L28" s="32"/>
      <c r="M28" s="39"/>
      <c r="N28" s="77"/>
      <c r="O28" s="77"/>
      <c r="P28" s="121">
        <f t="shared" si="1"/>
        <v>0</v>
      </c>
      <c r="Q28" s="120">
        <f t="shared" si="2"/>
        <v>0</v>
      </c>
      <c r="R28" s="120">
        <v>0</v>
      </c>
    </row>
    <row r="29" spans="1:18" ht="15" customHeight="1" x14ac:dyDescent="0.25">
      <c r="A29" s="42" t="s">
        <v>101</v>
      </c>
      <c r="B29" s="29" t="s">
        <v>21</v>
      </c>
      <c r="C29" s="77">
        <v>792</v>
      </c>
      <c r="D29" s="32"/>
      <c r="E29" s="32"/>
      <c r="F29" s="32"/>
      <c r="G29" s="32"/>
      <c r="H29" s="32"/>
      <c r="I29" s="32"/>
      <c r="J29" s="32"/>
      <c r="K29" s="32"/>
      <c r="L29" s="32"/>
      <c r="M29" s="39"/>
      <c r="N29" s="77"/>
      <c r="O29" s="77"/>
      <c r="P29" s="121">
        <f t="shared" si="1"/>
        <v>0</v>
      </c>
      <c r="Q29" s="120">
        <f t="shared" si="2"/>
        <v>0</v>
      </c>
      <c r="R29" s="120">
        <v>0</v>
      </c>
    </row>
    <row r="30" spans="1:18" s="130" customFormat="1" x14ac:dyDescent="0.25">
      <c r="A30" s="129" t="s">
        <v>173</v>
      </c>
      <c r="B30" s="109" t="s">
        <v>21</v>
      </c>
      <c r="C30" s="128">
        <v>792</v>
      </c>
      <c r="D30" s="110">
        <f>D31+D32+D33+D34</f>
        <v>0</v>
      </c>
      <c r="E30" s="110">
        <f>E31+E32+E33+E34</f>
        <v>0</v>
      </c>
      <c r="F30" s="128"/>
      <c r="G30" s="110">
        <f>G31+G32+G33+G34</f>
        <v>11</v>
      </c>
      <c r="H30" s="110">
        <f>H31+H32+H33+H34</f>
        <v>11</v>
      </c>
      <c r="I30" s="128">
        <f>H30/G30*100</f>
        <v>100</v>
      </c>
      <c r="J30" s="110">
        <f>J31+J32+J33+J34</f>
        <v>0</v>
      </c>
      <c r="K30" s="110">
        <f>K31+K32+K33+K34</f>
        <v>0</v>
      </c>
      <c r="L30" s="128"/>
      <c r="M30" s="127">
        <v>0</v>
      </c>
      <c r="N30" s="128">
        <v>0</v>
      </c>
      <c r="O30" s="128"/>
      <c r="P30" s="127">
        <f t="shared" si="1"/>
        <v>11</v>
      </c>
      <c r="Q30" s="128">
        <f t="shared" si="2"/>
        <v>11</v>
      </c>
      <c r="R30" s="128">
        <f t="shared" si="3"/>
        <v>100</v>
      </c>
    </row>
    <row r="31" spans="1:18" ht="15" customHeight="1" x14ac:dyDescent="0.25">
      <c r="A31" s="42" t="s">
        <v>78</v>
      </c>
      <c r="B31" s="29" t="s">
        <v>21</v>
      </c>
      <c r="C31" s="77">
        <v>792</v>
      </c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77"/>
      <c r="O31" s="77"/>
      <c r="P31" s="121">
        <f t="shared" si="1"/>
        <v>0</v>
      </c>
      <c r="Q31" s="120">
        <f t="shared" si="2"/>
        <v>0</v>
      </c>
      <c r="R31" s="120">
        <v>0</v>
      </c>
    </row>
    <row r="32" spans="1:18" ht="13.5" customHeight="1" x14ac:dyDescent="0.25">
      <c r="A32" s="42" t="s">
        <v>79</v>
      </c>
      <c r="B32" s="29" t="s">
        <v>21</v>
      </c>
      <c r="C32" s="77">
        <v>792</v>
      </c>
      <c r="D32" s="32"/>
      <c r="E32" s="32"/>
      <c r="F32" s="32"/>
      <c r="G32" s="32">
        <v>11</v>
      </c>
      <c r="H32" s="32">
        <v>11</v>
      </c>
      <c r="I32" s="77"/>
      <c r="J32" s="32"/>
      <c r="K32" s="32"/>
      <c r="L32" s="32"/>
      <c r="M32" s="39"/>
      <c r="N32" s="77"/>
      <c r="O32" s="77"/>
      <c r="P32" s="121">
        <f t="shared" si="1"/>
        <v>11</v>
      </c>
      <c r="Q32" s="120">
        <f t="shared" si="2"/>
        <v>11</v>
      </c>
      <c r="R32" s="120">
        <f t="shared" si="3"/>
        <v>100</v>
      </c>
    </row>
    <row r="33" spans="1:18" ht="15" customHeight="1" x14ac:dyDescent="0.25">
      <c r="A33" s="42" t="s">
        <v>86</v>
      </c>
      <c r="B33" s="29" t="s">
        <v>21</v>
      </c>
      <c r="C33" s="77">
        <v>792</v>
      </c>
      <c r="D33" s="32"/>
      <c r="E33" s="32"/>
      <c r="F33" s="32"/>
      <c r="G33" s="32"/>
      <c r="H33" s="32"/>
      <c r="I33" s="32"/>
      <c r="J33" s="32"/>
      <c r="K33" s="32"/>
      <c r="L33" s="32"/>
      <c r="M33" s="39"/>
      <c r="N33" s="77"/>
      <c r="O33" s="77"/>
      <c r="P33" s="121">
        <f t="shared" si="1"/>
        <v>0</v>
      </c>
      <c r="Q33" s="120">
        <f t="shared" si="2"/>
        <v>0</v>
      </c>
      <c r="R33" s="120">
        <v>0</v>
      </c>
    </row>
    <row r="34" spans="1:18" ht="15" customHeight="1" x14ac:dyDescent="0.25">
      <c r="A34" s="42" t="s">
        <v>101</v>
      </c>
      <c r="B34" s="29" t="s">
        <v>21</v>
      </c>
      <c r="C34" s="77">
        <v>792</v>
      </c>
      <c r="D34" s="32"/>
      <c r="E34" s="32"/>
      <c r="F34" s="32"/>
      <c r="G34" s="32"/>
      <c r="H34" s="32"/>
      <c r="I34" s="32"/>
      <c r="J34" s="32"/>
      <c r="K34" s="32"/>
      <c r="L34" s="32"/>
      <c r="M34" s="39"/>
      <c r="N34" s="77"/>
      <c r="O34" s="77"/>
      <c r="P34" s="121">
        <f t="shared" si="1"/>
        <v>0</v>
      </c>
      <c r="Q34" s="120">
        <f t="shared" si="2"/>
        <v>0</v>
      </c>
      <c r="R34" s="120">
        <v>0</v>
      </c>
    </row>
    <row r="35" spans="1:18" s="130" customFormat="1" x14ac:dyDescent="0.25">
      <c r="A35" s="129" t="s">
        <v>174</v>
      </c>
      <c r="B35" s="109" t="s">
        <v>21</v>
      </c>
      <c r="C35" s="128">
        <v>792</v>
      </c>
      <c r="D35" s="110">
        <f>D36+D37+D38+D39</f>
        <v>0</v>
      </c>
      <c r="E35" s="110">
        <f>E36+E37+E38+E39</f>
        <v>0</v>
      </c>
      <c r="F35" s="128"/>
      <c r="G35" s="110">
        <f>G36+G37+G38+G39</f>
        <v>15</v>
      </c>
      <c r="H35" s="110">
        <f>H36+H37+H38+H39</f>
        <v>15</v>
      </c>
      <c r="I35" s="128">
        <f>H35/G35*100</f>
        <v>100</v>
      </c>
      <c r="J35" s="110">
        <f>J36+J37+J38+J39</f>
        <v>0</v>
      </c>
      <c r="K35" s="110">
        <f>K36+K37+K38+K39</f>
        <v>0</v>
      </c>
      <c r="L35" s="128"/>
      <c r="M35" s="127">
        <v>0</v>
      </c>
      <c r="N35" s="128">
        <v>0</v>
      </c>
      <c r="O35" s="128"/>
      <c r="P35" s="127">
        <f t="shared" si="1"/>
        <v>15</v>
      </c>
      <c r="Q35" s="128">
        <f t="shared" si="2"/>
        <v>15</v>
      </c>
      <c r="R35" s="128">
        <f t="shared" si="3"/>
        <v>100</v>
      </c>
    </row>
    <row r="36" spans="1:18" ht="15" customHeight="1" x14ac:dyDescent="0.25">
      <c r="A36" s="42" t="s">
        <v>78</v>
      </c>
      <c r="B36" s="29" t="s">
        <v>21</v>
      </c>
      <c r="C36" s="77">
        <v>792</v>
      </c>
      <c r="D36" s="32"/>
      <c r="E36" s="32"/>
      <c r="F36" s="32"/>
      <c r="G36" s="32"/>
      <c r="H36" s="32"/>
      <c r="I36" s="32"/>
      <c r="J36" s="32"/>
      <c r="K36" s="32"/>
      <c r="L36" s="32"/>
      <c r="M36" s="39"/>
      <c r="N36" s="77"/>
      <c r="O36" s="77"/>
      <c r="P36" s="121">
        <f t="shared" si="1"/>
        <v>0</v>
      </c>
      <c r="Q36" s="120">
        <f t="shared" si="2"/>
        <v>0</v>
      </c>
      <c r="R36" s="120">
        <v>0</v>
      </c>
    </row>
    <row r="37" spans="1:18" ht="13.5" customHeight="1" x14ac:dyDescent="0.25">
      <c r="A37" s="42" t="s">
        <v>79</v>
      </c>
      <c r="B37" s="29" t="s">
        <v>21</v>
      </c>
      <c r="C37" s="77">
        <v>792</v>
      </c>
      <c r="D37" s="32"/>
      <c r="E37" s="32"/>
      <c r="F37" s="32"/>
      <c r="G37" s="32">
        <v>7</v>
      </c>
      <c r="H37" s="32">
        <v>7</v>
      </c>
      <c r="I37" s="77"/>
      <c r="J37" s="32"/>
      <c r="K37" s="32"/>
      <c r="L37" s="32"/>
      <c r="M37" s="39"/>
      <c r="N37" s="77"/>
      <c r="O37" s="77"/>
      <c r="P37" s="121">
        <f t="shared" si="1"/>
        <v>7</v>
      </c>
      <c r="Q37" s="120">
        <f t="shared" si="2"/>
        <v>7</v>
      </c>
      <c r="R37" s="120">
        <f t="shared" si="3"/>
        <v>100</v>
      </c>
    </row>
    <row r="38" spans="1:18" ht="15" customHeight="1" x14ac:dyDescent="0.25">
      <c r="A38" s="42" t="s">
        <v>86</v>
      </c>
      <c r="B38" s="29" t="s">
        <v>21</v>
      </c>
      <c r="C38" s="77">
        <v>792</v>
      </c>
      <c r="D38" s="32"/>
      <c r="E38" s="32"/>
      <c r="F38" s="32"/>
      <c r="G38" s="32">
        <v>8</v>
      </c>
      <c r="H38" s="32">
        <v>8</v>
      </c>
      <c r="I38" s="77"/>
      <c r="J38" s="32"/>
      <c r="K38" s="32"/>
      <c r="L38" s="32"/>
      <c r="M38" s="39"/>
      <c r="N38" s="77"/>
      <c r="O38" s="77"/>
      <c r="P38" s="121">
        <f t="shared" si="1"/>
        <v>8</v>
      </c>
      <c r="Q38" s="120">
        <f t="shared" si="2"/>
        <v>8</v>
      </c>
      <c r="R38" s="120">
        <f t="shared" si="3"/>
        <v>100</v>
      </c>
    </row>
    <row r="39" spans="1:18" ht="15" customHeight="1" x14ac:dyDescent="0.25">
      <c r="A39" s="42" t="s">
        <v>101</v>
      </c>
      <c r="B39" s="29" t="s">
        <v>21</v>
      </c>
      <c r="C39" s="77">
        <v>792</v>
      </c>
      <c r="D39" s="32"/>
      <c r="E39" s="32"/>
      <c r="F39" s="32"/>
      <c r="G39" s="32"/>
      <c r="H39" s="32"/>
      <c r="I39" s="32"/>
      <c r="J39" s="32"/>
      <c r="K39" s="32"/>
      <c r="L39" s="32"/>
      <c r="M39" s="39"/>
      <c r="N39" s="77"/>
      <c r="O39" s="77"/>
      <c r="P39" s="121">
        <f t="shared" si="1"/>
        <v>0</v>
      </c>
      <c r="Q39" s="120">
        <f t="shared" si="2"/>
        <v>0</v>
      </c>
      <c r="R39" s="120">
        <v>0</v>
      </c>
    </row>
    <row r="40" spans="1:18" s="130" customFormat="1" x14ac:dyDescent="0.25">
      <c r="A40" s="129" t="s">
        <v>82</v>
      </c>
      <c r="B40" s="109" t="s">
        <v>21</v>
      </c>
      <c r="C40" s="128">
        <v>792</v>
      </c>
      <c r="D40" s="110">
        <f>D41+D42+D43+D44</f>
        <v>0</v>
      </c>
      <c r="E40" s="110">
        <f>E41+E42+E43+E44</f>
        <v>0</v>
      </c>
      <c r="F40" s="128"/>
      <c r="G40" s="110">
        <v>0</v>
      </c>
      <c r="H40" s="110">
        <v>0</v>
      </c>
      <c r="I40" s="128"/>
      <c r="J40" s="110">
        <v>35</v>
      </c>
      <c r="K40" s="110">
        <f>K41+K42+K43+K44</f>
        <v>35</v>
      </c>
      <c r="L40" s="128"/>
      <c r="M40" s="127">
        <v>0</v>
      </c>
      <c r="N40" s="128">
        <v>0</v>
      </c>
      <c r="O40" s="128"/>
      <c r="P40" s="127">
        <f t="shared" si="1"/>
        <v>35</v>
      </c>
      <c r="Q40" s="128">
        <f t="shared" si="2"/>
        <v>35</v>
      </c>
      <c r="R40" s="128">
        <f t="shared" si="3"/>
        <v>100</v>
      </c>
    </row>
    <row r="41" spans="1:18" ht="15" customHeight="1" x14ac:dyDescent="0.25">
      <c r="A41" s="42" t="s">
        <v>78</v>
      </c>
      <c r="B41" s="29" t="s">
        <v>21</v>
      </c>
      <c r="C41" s="77">
        <v>792</v>
      </c>
      <c r="D41" s="32"/>
      <c r="E41" s="32"/>
      <c r="F41" s="32"/>
      <c r="G41" s="32"/>
      <c r="H41" s="32"/>
      <c r="I41" s="32"/>
      <c r="J41" s="32">
        <v>35</v>
      </c>
      <c r="K41" s="32">
        <v>35</v>
      </c>
      <c r="L41" s="32"/>
      <c r="M41" s="39">
        <v>0</v>
      </c>
      <c r="N41" s="77">
        <v>0</v>
      </c>
      <c r="O41" s="77"/>
      <c r="P41" s="121">
        <f t="shared" si="1"/>
        <v>35</v>
      </c>
      <c r="Q41" s="120">
        <f t="shared" si="2"/>
        <v>35</v>
      </c>
      <c r="R41" s="120">
        <f t="shared" si="3"/>
        <v>100</v>
      </c>
    </row>
    <row r="42" spans="1:18" ht="13.5" customHeight="1" x14ac:dyDescent="0.25">
      <c r="A42" s="42" t="s">
        <v>79</v>
      </c>
      <c r="B42" s="29" t="s">
        <v>21</v>
      </c>
      <c r="C42" s="77">
        <v>792</v>
      </c>
      <c r="D42" s="32"/>
      <c r="E42" s="32"/>
      <c r="F42" s="32"/>
      <c r="G42" s="32">
        <v>0</v>
      </c>
      <c r="H42" s="32">
        <v>0</v>
      </c>
      <c r="I42" s="77"/>
      <c r="J42" s="32"/>
      <c r="K42" s="32"/>
      <c r="L42" s="32"/>
      <c r="M42" s="39"/>
      <c r="N42" s="77"/>
      <c r="O42" s="77"/>
      <c r="P42" s="121">
        <f t="shared" si="1"/>
        <v>0</v>
      </c>
      <c r="Q42" s="120">
        <f t="shared" si="2"/>
        <v>0</v>
      </c>
      <c r="R42" s="120">
        <v>0</v>
      </c>
    </row>
    <row r="43" spans="1:18" ht="15" customHeight="1" x14ac:dyDescent="0.25">
      <c r="A43" s="42" t="s">
        <v>86</v>
      </c>
      <c r="B43" s="29" t="s">
        <v>21</v>
      </c>
      <c r="C43" s="77">
        <v>792</v>
      </c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77"/>
      <c r="O43" s="77"/>
      <c r="P43" s="121">
        <f t="shared" si="1"/>
        <v>0</v>
      </c>
      <c r="Q43" s="120">
        <f t="shared" si="2"/>
        <v>0</v>
      </c>
      <c r="R43" s="120">
        <v>0</v>
      </c>
    </row>
    <row r="44" spans="1:18" ht="15" customHeight="1" x14ac:dyDescent="0.25">
      <c r="A44" s="42" t="s">
        <v>101</v>
      </c>
      <c r="B44" s="29" t="s">
        <v>21</v>
      </c>
      <c r="C44" s="77">
        <v>792</v>
      </c>
      <c r="D44" s="32"/>
      <c r="E44" s="32"/>
      <c r="F44" s="32"/>
      <c r="G44" s="32"/>
      <c r="H44" s="32"/>
      <c r="I44" s="32"/>
      <c r="J44" s="32"/>
      <c r="K44" s="32"/>
      <c r="L44" s="32"/>
      <c r="M44" s="39"/>
      <c r="N44" s="77"/>
      <c r="O44" s="77"/>
      <c r="P44" s="121">
        <f t="shared" si="1"/>
        <v>0</v>
      </c>
      <c r="Q44" s="120">
        <f t="shared" si="2"/>
        <v>0</v>
      </c>
      <c r="R44" s="120">
        <v>0</v>
      </c>
    </row>
    <row r="45" spans="1:18" s="130" customFormat="1" x14ac:dyDescent="0.25">
      <c r="A45" s="129" t="s">
        <v>118</v>
      </c>
      <c r="B45" s="109" t="s">
        <v>21</v>
      </c>
      <c r="C45" s="128">
        <v>792</v>
      </c>
      <c r="D45" s="110">
        <f>D46+D47+D48+D49</f>
        <v>0</v>
      </c>
      <c r="E45" s="110">
        <f>E46+E47+E48+E49</f>
        <v>0</v>
      </c>
      <c r="F45" s="128"/>
      <c r="G45" s="110">
        <f>G46+G47+G48+G49</f>
        <v>0</v>
      </c>
      <c r="H45" s="110">
        <f>H46+H47+H48+H49</f>
        <v>0</v>
      </c>
      <c r="I45" s="128"/>
      <c r="J45" s="110">
        <f>J46+J47+J48+J49</f>
        <v>16</v>
      </c>
      <c r="K45" s="110">
        <f>K46+K47+K48+K49</f>
        <v>16</v>
      </c>
      <c r="L45" s="128">
        <f>K45/J45*100</f>
        <v>100</v>
      </c>
      <c r="M45" s="127">
        <v>0</v>
      </c>
      <c r="N45" s="128">
        <v>0</v>
      </c>
      <c r="O45" s="128"/>
      <c r="P45" s="127">
        <f t="shared" si="1"/>
        <v>16</v>
      </c>
      <c r="Q45" s="128">
        <f t="shared" si="2"/>
        <v>16</v>
      </c>
      <c r="R45" s="128">
        <f t="shared" si="3"/>
        <v>100</v>
      </c>
    </row>
    <row r="46" spans="1:18" ht="15" customHeight="1" x14ac:dyDescent="0.25">
      <c r="A46" s="42" t="s">
        <v>78</v>
      </c>
      <c r="B46" s="29" t="s">
        <v>21</v>
      </c>
      <c r="C46" s="77">
        <v>792</v>
      </c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77"/>
      <c r="O46" s="77"/>
      <c r="P46" s="121">
        <f t="shared" si="1"/>
        <v>0</v>
      </c>
      <c r="Q46" s="120">
        <f t="shared" si="2"/>
        <v>0</v>
      </c>
      <c r="R46" s="120">
        <v>0</v>
      </c>
    </row>
    <row r="47" spans="1:18" ht="13.5" customHeight="1" x14ac:dyDescent="0.25">
      <c r="A47" s="42" t="s">
        <v>79</v>
      </c>
      <c r="B47" s="29" t="s">
        <v>21</v>
      </c>
      <c r="C47" s="77">
        <v>792</v>
      </c>
      <c r="D47" s="32"/>
      <c r="E47" s="32"/>
      <c r="F47" s="32"/>
      <c r="G47" s="32"/>
      <c r="H47" s="32"/>
      <c r="I47" s="32"/>
      <c r="J47" s="32">
        <v>13</v>
      </c>
      <c r="K47" s="32">
        <v>13</v>
      </c>
      <c r="L47" s="32"/>
      <c r="M47" s="39"/>
      <c r="N47" s="77"/>
      <c r="O47" s="77"/>
      <c r="P47" s="121">
        <f t="shared" si="1"/>
        <v>13</v>
      </c>
      <c r="Q47" s="120">
        <f t="shared" si="2"/>
        <v>13</v>
      </c>
      <c r="R47" s="120">
        <f t="shared" si="3"/>
        <v>100</v>
      </c>
    </row>
    <row r="48" spans="1:18" ht="15" customHeight="1" x14ac:dyDescent="0.25">
      <c r="A48" s="42" t="s">
        <v>86</v>
      </c>
      <c r="B48" s="29" t="s">
        <v>21</v>
      </c>
      <c r="C48" s="77">
        <v>792</v>
      </c>
      <c r="D48" s="32"/>
      <c r="E48" s="32"/>
      <c r="F48" s="32"/>
      <c r="G48" s="32"/>
      <c r="H48" s="32"/>
      <c r="I48" s="32"/>
      <c r="J48" s="32">
        <v>3</v>
      </c>
      <c r="K48" s="32">
        <v>3</v>
      </c>
      <c r="L48" s="32"/>
      <c r="M48" s="39"/>
      <c r="N48" s="77"/>
      <c r="O48" s="77"/>
      <c r="P48" s="121">
        <f t="shared" si="1"/>
        <v>3</v>
      </c>
      <c r="Q48" s="120">
        <f t="shared" si="2"/>
        <v>3</v>
      </c>
      <c r="R48" s="120">
        <f t="shared" si="3"/>
        <v>100</v>
      </c>
    </row>
    <row r="49" spans="1:18" ht="15" customHeight="1" x14ac:dyDescent="0.25">
      <c r="A49" s="42" t="s">
        <v>101</v>
      </c>
      <c r="B49" s="29" t="s">
        <v>21</v>
      </c>
      <c r="C49" s="77">
        <v>792</v>
      </c>
      <c r="D49" s="32"/>
      <c r="E49" s="32"/>
      <c r="F49" s="32"/>
      <c r="G49" s="32"/>
      <c r="H49" s="32"/>
      <c r="I49" s="32"/>
      <c r="J49" s="32"/>
      <c r="K49" s="32"/>
      <c r="L49" s="32"/>
      <c r="M49" s="39"/>
      <c r="N49" s="77"/>
      <c r="O49" s="77"/>
      <c r="P49" s="121">
        <f t="shared" si="1"/>
        <v>0</v>
      </c>
      <c r="Q49" s="120">
        <f t="shared" si="2"/>
        <v>0</v>
      </c>
      <c r="R49" s="120">
        <v>0</v>
      </c>
    </row>
    <row r="50" spans="1:18" s="130" customFormat="1" x14ac:dyDescent="0.25">
      <c r="A50" s="129" t="s">
        <v>175</v>
      </c>
      <c r="B50" s="109" t="s">
        <v>21</v>
      </c>
      <c r="C50" s="128">
        <v>792</v>
      </c>
      <c r="D50" s="110">
        <f>D51+D52+D53+D54</f>
        <v>0</v>
      </c>
      <c r="E50" s="110">
        <f>E51+E52+E53+E54</f>
        <v>0</v>
      </c>
      <c r="F50" s="128"/>
      <c r="G50" s="110">
        <f>G51+G52+G53+G54</f>
        <v>0</v>
      </c>
      <c r="H50" s="110">
        <f>H51+H52+H53+H54</f>
        <v>0</v>
      </c>
      <c r="I50" s="128"/>
      <c r="J50" s="130">
        <v>25</v>
      </c>
      <c r="K50" s="110">
        <f>J52+J53</f>
        <v>25</v>
      </c>
      <c r="L50" s="128">
        <v>100</v>
      </c>
      <c r="M50" s="127">
        <v>0</v>
      </c>
      <c r="N50" s="128">
        <v>0</v>
      </c>
      <c r="O50" s="128"/>
      <c r="P50" s="127">
        <f>G50+J50+N50</f>
        <v>25</v>
      </c>
      <c r="Q50" s="128">
        <v>25</v>
      </c>
      <c r="R50" s="128">
        <f t="shared" si="3"/>
        <v>100</v>
      </c>
    </row>
    <row r="51" spans="1:18" ht="15" customHeight="1" x14ac:dyDescent="0.25">
      <c r="A51" s="42" t="s">
        <v>78</v>
      </c>
      <c r="B51" s="29" t="s">
        <v>21</v>
      </c>
      <c r="C51" s="77">
        <v>792</v>
      </c>
      <c r="D51" s="32"/>
      <c r="E51" s="32"/>
      <c r="F51" s="32"/>
      <c r="G51" s="32"/>
      <c r="H51" s="32"/>
      <c r="I51" s="32"/>
      <c r="J51" s="32"/>
      <c r="K51" s="32"/>
      <c r="L51" s="32"/>
      <c r="M51" s="39"/>
      <c r="N51" s="77"/>
      <c r="O51" s="77"/>
      <c r="P51" s="121">
        <f t="shared" ref="P51:P64" si="6">G51+J51+M51</f>
        <v>0</v>
      </c>
      <c r="Q51" s="120">
        <f t="shared" ref="Q51:Q64" si="7">H51+K51+N51</f>
        <v>0</v>
      </c>
      <c r="R51" s="120">
        <v>0</v>
      </c>
    </row>
    <row r="52" spans="1:18" ht="13.5" customHeight="1" x14ac:dyDescent="0.25">
      <c r="A52" s="42" t="s">
        <v>79</v>
      </c>
      <c r="B52" s="29" t="s">
        <v>21</v>
      </c>
      <c r="C52" s="77">
        <v>792</v>
      </c>
      <c r="D52" s="32"/>
      <c r="E52" s="32"/>
      <c r="F52" s="32"/>
      <c r="G52" s="32"/>
      <c r="H52" s="32"/>
      <c r="I52" s="32"/>
      <c r="J52" s="32">
        <v>17</v>
      </c>
      <c r="K52" s="32">
        <v>17</v>
      </c>
      <c r="L52" s="32">
        <v>0</v>
      </c>
      <c r="M52" s="39"/>
      <c r="N52" s="77"/>
      <c r="O52" s="77"/>
      <c r="P52" s="121">
        <f t="shared" si="6"/>
        <v>17</v>
      </c>
      <c r="Q52" s="120">
        <f t="shared" si="7"/>
        <v>17</v>
      </c>
      <c r="R52" s="120">
        <f t="shared" ref="R52:R53" si="8">Q52/P52*100</f>
        <v>100</v>
      </c>
    </row>
    <row r="53" spans="1:18" ht="15" customHeight="1" x14ac:dyDescent="0.25">
      <c r="A53" s="42" t="s">
        <v>86</v>
      </c>
      <c r="B53" s="29" t="s">
        <v>21</v>
      </c>
      <c r="C53" s="77">
        <v>792</v>
      </c>
      <c r="D53" s="32"/>
      <c r="E53" s="32"/>
      <c r="F53" s="32"/>
      <c r="G53" s="32"/>
      <c r="H53" s="32"/>
      <c r="I53" s="32"/>
      <c r="J53" s="32">
        <v>8</v>
      </c>
      <c r="K53" s="32">
        <v>8</v>
      </c>
      <c r="L53" s="32">
        <v>0</v>
      </c>
      <c r="M53" s="39"/>
      <c r="N53" s="77"/>
      <c r="O53" s="77"/>
      <c r="P53" s="121">
        <f t="shared" si="6"/>
        <v>8</v>
      </c>
      <c r="Q53" s="120">
        <f t="shared" si="7"/>
        <v>8</v>
      </c>
      <c r="R53" s="120">
        <f t="shared" si="8"/>
        <v>100</v>
      </c>
    </row>
    <row r="54" spans="1:18" ht="15" customHeight="1" x14ac:dyDescent="0.25">
      <c r="A54" s="42" t="s">
        <v>101</v>
      </c>
      <c r="B54" s="29" t="s">
        <v>21</v>
      </c>
      <c r="C54" s="77">
        <v>792</v>
      </c>
      <c r="D54" s="32"/>
      <c r="E54" s="32"/>
      <c r="F54" s="32"/>
      <c r="G54" s="32"/>
      <c r="H54" s="32"/>
      <c r="I54" s="32"/>
      <c r="J54" s="32"/>
      <c r="K54" s="32"/>
      <c r="L54" s="32"/>
      <c r="M54" s="39"/>
      <c r="N54" s="77"/>
      <c r="O54" s="77"/>
      <c r="P54" s="121">
        <f t="shared" si="6"/>
        <v>0</v>
      </c>
      <c r="Q54" s="120">
        <f t="shared" si="7"/>
        <v>0</v>
      </c>
      <c r="R54" s="120">
        <v>0</v>
      </c>
    </row>
    <row r="55" spans="1:18" s="130" customFormat="1" x14ac:dyDescent="0.25">
      <c r="A55" s="129" t="s">
        <v>176</v>
      </c>
      <c r="B55" s="109" t="s">
        <v>21</v>
      </c>
      <c r="C55" s="128">
        <v>792</v>
      </c>
      <c r="D55" s="110">
        <f>D56+D57+D58+D59</f>
        <v>0</v>
      </c>
      <c r="E55" s="110">
        <f>E56+E57+E58+E59</f>
        <v>0</v>
      </c>
      <c r="F55" s="128"/>
      <c r="G55" s="110">
        <f>G56+G57+G58+G59</f>
        <v>0</v>
      </c>
      <c r="H55" s="110">
        <f>H56+H57+H58+H59</f>
        <v>0</v>
      </c>
      <c r="I55" s="128"/>
      <c r="J55" s="110">
        <f>J56+J57+J58+J59</f>
        <v>10</v>
      </c>
      <c r="K55" s="110">
        <f>K56+K57+K58+K59</f>
        <v>10</v>
      </c>
      <c r="L55" s="128">
        <f>K55/J55*100</f>
        <v>100</v>
      </c>
      <c r="M55" s="127">
        <v>0</v>
      </c>
      <c r="N55" s="128">
        <v>0</v>
      </c>
      <c r="O55" s="128"/>
      <c r="P55" s="127">
        <f t="shared" si="6"/>
        <v>10</v>
      </c>
      <c r="Q55" s="128">
        <f t="shared" si="7"/>
        <v>10</v>
      </c>
      <c r="R55" s="128">
        <f t="shared" ref="R55" si="9">Q55/P55*100</f>
        <v>100</v>
      </c>
    </row>
    <row r="56" spans="1:18" ht="15" customHeight="1" x14ac:dyDescent="0.25">
      <c r="A56" s="42" t="s">
        <v>78</v>
      </c>
      <c r="B56" s="29" t="s">
        <v>21</v>
      </c>
      <c r="C56" s="77">
        <v>792</v>
      </c>
      <c r="D56" s="32"/>
      <c r="E56" s="32"/>
      <c r="F56" s="32"/>
      <c r="G56" s="32"/>
      <c r="H56" s="32"/>
      <c r="I56" s="32"/>
      <c r="J56" s="32"/>
      <c r="K56" s="32"/>
      <c r="L56" s="32"/>
      <c r="M56" s="39"/>
      <c r="N56" s="77"/>
      <c r="O56" s="77"/>
      <c r="P56" s="121">
        <f t="shared" si="6"/>
        <v>0</v>
      </c>
      <c r="Q56" s="120">
        <f t="shared" si="7"/>
        <v>0</v>
      </c>
      <c r="R56" s="120">
        <v>0</v>
      </c>
    </row>
    <row r="57" spans="1:18" ht="13.5" customHeight="1" x14ac:dyDescent="0.25">
      <c r="A57" s="42" t="s">
        <v>79</v>
      </c>
      <c r="B57" s="29" t="s">
        <v>21</v>
      </c>
      <c r="C57" s="77">
        <v>792</v>
      </c>
      <c r="D57" s="32"/>
      <c r="E57" s="32"/>
      <c r="F57" s="32"/>
      <c r="G57" s="32"/>
      <c r="H57" s="32"/>
      <c r="I57" s="32"/>
      <c r="J57" s="32">
        <v>6</v>
      </c>
      <c r="K57" s="32">
        <v>6</v>
      </c>
      <c r="L57" s="32"/>
      <c r="M57" s="39"/>
      <c r="N57" s="77"/>
      <c r="O57" s="77"/>
      <c r="P57" s="121">
        <f t="shared" si="6"/>
        <v>6</v>
      </c>
      <c r="Q57" s="120">
        <f t="shared" si="7"/>
        <v>6</v>
      </c>
      <c r="R57" s="120">
        <f t="shared" ref="R57:R58" si="10">Q57/P57*100</f>
        <v>100</v>
      </c>
    </row>
    <row r="58" spans="1:18" ht="15" customHeight="1" x14ac:dyDescent="0.25">
      <c r="A58" s="42" t="s">
        <v>86</v>
      </c>
      <c r="B58" s="29" t="s">
        <v>21</v>
      </c>
      <c r="C58" s="77">
        <v>792</v>
      </c>
      <c r="D58" s="32"/>
      <c r="E58" s="32"/>
      <c r="F58" s="32"/>
      <c r="G58" s="32"/>
      <c r="H58" s="32"/>
      <c r="I58" s="32"/>
      <c r="J58" s="32">
        <v>4</v>
      </c>
      <c r="K58" s="32">
        <v>4</v>
      </c>
      <c r="L58" s="32"/>
      <c r="M58" s="39"/>
      <c r="N58" s="77"/>
      <c r="O58" s="77"/>
      <c r="P58" s="121">
        <f t="shared" si="6"/>
        <v>4</v>
      </c>
      <c r="Q58" s="120">
        <f t="shared" si="7"/>
        <v>4</v>
      </c>
      <c r="R58" s="120">
        <f t="shared" si="10"/>
        <v>100</v>
      </c>
    </row>
    <row r="59" spans="1:18" ht="15" customHeight="1" x14ac:dyDescent="0.25">
      <c r="A59" s="42" t="s">
        <v>101</v>
      </c>
      <c r="B59" s="29" t="s">
        <v>21</v>
      </c>
      <c r="C59" s="77">
        <v>792</v>
      </c>
      <c r="D59" s="32"/>
      <c r="E59" s="32"/>
      <c r="F59" s="32"/>
      <c r="G59" s="32"/>
      <c r="H59" s="32"/>
      <c r="I59" s="32"/>
      <c r="J59" s="32"/>
      <c r="K59" s="32"/>
      <c r="L59" s="32"/>
      <c r="M59" s="39"/>
      <c r="N59" s="77"/>
      <c r="O59" s="77"/>
      <c r="P59" s="121">
        <f t="shared" si="6"/>
        <v>0</v>
      </c>
      <c r="Q59" s="120">
        <f t="shared" si="7"/>
        <v>0</v>
      </c>
      <c r="R59" s="120">
        <v>0</v>
      </c>
    </row>
    <row r="60" spans="1:18" s="130" customFormat="1" x14ac:dyDescent="0.25">
      <c r="A60" s="129" t="s">
        <v>87</v>
      </c>
      <c r="B60" s="109" t="s">
        <v>21</v>
      </c>
      <c r="C60" s="128">
        <v>792</v>
      </c>
      <c r="D60" s="110">
        <f>D61+D62+D63+D64</f>
        <v>0</v>
      </c>
      <c r="E60" s="110">
        <f>E61+E62+E63+E64</f>
        <v>0</v>
      </c>
      <c r="F60" s="128"/>
      <c r="G60" s="110">
        <f>G61+G62+G63+G64</f>
        <v>0</v>
      </c>
      <c r="H60" s="110">
        <f>H61+H62+H63+H64</f>
        <v>0</v>
      </c>
      <c r="I60" s="128"/>
      <c r="J60" s="110">
        <f>J61+J62+J63+J64</f>
        <v>15</v>
      </c>
      <c r="K60" s="110">
        <f>K61+K62+K63+K64</f>
        <v>15</v>
      </c>
      <c r="L60" s="128">
        <f>K60/J60*100</f>
        <v>100</v>
      </c>
      <c r="M60" s="127">
        <v>0</v>
      </c>
      <c r="N60" s="128">
        <v>0</v>
      </c>
      <c r="O60" s="128"/>
      <c r="P60" s="127">
        <f t="shared" si="6"/>
        <v>15</v>
      </c>
      <c r="Q60" s="128">
        <f t="shared" si="7"/>
        <v>15</v>
      </c>
      <c r="R60" s="128">
        <f t="shared" ref="R60:R61" si="11">Q60/P60*100</f>
        <v>100</v>
      </c>
    </row>
    <row r="61" spans="1:18" ht="15" customHeight="1" x14ac:dyDescent="0.25">
      <c r="A61" s="42" t="s">
        <v>75</v>
      </c>
      <c r="B61" s="29" t="s">
        <v>21</v>
      </c>
      <c r="C61" s="77">
        <v>792</v>
      </c>
      <c r="D61" s="32"/>
      <c r="E61" s="32"/>
      <c r="F61" s="32"/>
      <c r="G61" s="32"/>
      <c r="H61" s="32"/>
      <c r="I61" s="32"/>
      <c r="J61" s="32">
        <v>15</v>
      </c>
      <c r="K61" s="32">
        <v>15</v>
      </c>
      <c r="L61" s="32"/>
      <c r="M61" s="39"/>
      <c r="N61" s="77"/>
      <c r="O61" s="77"/>
      <c r="P61" s="121">
        <f t="shared" si="6"/>
        <v>15</v>
      </c>
      <c r="Q61" s="120">
        <f t="shared" si="7"/>
        <v>15</v>
      </c>
      <c r="R61" s="120">
        <f t="shared" si="11"/>
        <v>100</v>
      </c>
    </row>
    <row r="62" spans="1:18" ht="13.5" customHeight="1" x14ac:dyDescent="0.25">
      <c r="A62" s="42" t="s">
        <v>79</v>
      </c>
      <c r="B62" s="29" t="s">
        <v>21</v>
      </c>
      <c r="C62" s="77">
        <v>792</v>
      </c>
      <c r="D62" s="32"/>
      <c r="E62" s="32"/>
      <c r="F62" s="32"/>
      <c r="G62" s="32"/>
      <c r="H62" s="32"/>
      <c r="I62" s="32"/>
      <c r="J62" s="32"/>
      <c r="K62" s="32"/>
      <c r="L62" s="32"/>
      <c r="M62" s="39"/>
      <c r="N62" s="77"/>
      <c r="O62" s="77"/>
      <c r="P62" s="121">
        <f t="shared" si="6"/>
        <v>0</v>
      </c>
      <c r="Q62" s="120">
        <f t="shared" si="7"/>
        <v>0</v>
      </c>
      <c r="R62" s="120">
        <v>0</v>
      </c>
    </row>
    <row r="63" spans="1:18" ht="15" customHeight="1" x14ac:dyDescent="0.25">
      <c r="A63" s="42" t="s">
        <v>86</v>
      </c>
      <c r="B63" s="29" t="s">
        <v>21</v>
      </c>
      <c r="C63" s="77">
        <v>792</v>
      </c>
      <c r="D63" s="32"/>
      <c r="E63" s="32"/>
      <c r="F63" s="32"/>
      <c r="G63" s="32"/>
      <c r="H63" s="32"/>
      <c r="I63" s="32"/>
      <c r="J63" s="32"/>
      <c r="K63" s="32"/>
      <c r="L63" s="32"/>
      <c r="M63" s="39"/>
      <c r="N63" s="77"/>
      <c r="O63" s="77"/>
      <c r="P63" s="121">
        <f t="shared" si="6"/>
        <v>0</v>
      </c>
      <c r="Q63" s="120">
        <f t="shared" si="7"/>
        <v>0</v>
      </c>
      <c r="R63" s="120">
        <v>0</v>
      </c>
    </row>
    <row r="64" spans="1:18" ht="15" customHeight="1" x14ac:dyDescent="0.25">
      <c r="A64" s="42" t="s">
        <v>101</v>
      </c>
      <c r="B64" s="29" t="s">
        <v>21</v>
      </c>
      <c r="C64" s="77">
        <v>792</v>
      </c>
      <c r="D64" s="32"/>
      <c r="E64" s="32"/>
      <c r="F64" s="32"/>
      <c r="G64" s="32"/>
      <c r="H64" s="32"/>
      <c r="I64" s="32"/>
      <c r="J64" s="32"/>
      <c r="K64" s="32"/>
      <c r="L64" s="32"/>
      <c r="M64" s="39"/>
      <c r="N64" s="77"/>
      <c r="O64" s="77"/>
      <c r="P64" s="121">
        <f t="shared" si="6"/>
        <v>0</v>
      </c>
      <c r="Q64" s="120">
        <f t="shared" si="7"/>
        <v>0</v>
      </c>
      <c r="R64" s="120">
        <v>0</v>
      </c>
    </row>
    <row r="65" spans="1:18" s="130" customFormat="1" ht="37.5" customHeight="1" x14ac:dyDescent="0.2">
      <c r="A65" s="125" t="s">
        <v>212</v>
      </c>
      <c r="B65" s="114"/>
      <c r="C65" s="128"/>
      <c r="D65" s="172"/>
      <c r="E65" s="172"/>
      <c r="F65" s="172"/>
      <c r="G65" s="172"/>
      <c r="H65" s="172"/>
      <c r="I65" s="172"/>
      <c r="J65" s="172"/>
      <c r="K65" s="172"/>
      <c r="L65" s="172"/>
      <c r="M65" s="124">
        <v>60</v>
      </c>
      <c r="N65" s="125">
        <v>60</v>
      </c>
      <c r="O65" s="172">
        <v>100</v>
      </c>
      <c r="P65" s="187">
        <v>60</v>
      </c>
      <c r="Q65" s="187">
        <v>60</v>
      </c>
      <c r="R65" s="172">
        <v>100</v>
      </c>
    </row>
    <row r="66" spans="1:18" ht="15" customHeight="1" x14ac:dyDescent="0.25">
      <c r="A66" s="42"/>
      <c r="B66" s="49"/>
      <c r="C66" s="77"/>
      <c r="D66" s="32"/>
      <c r="E66" s="32"/>
      <c r="F66" s="32"/>
      <c r="G66" s="32"/>
      <c r="H66" s="32"/>
      <c r="I66" s="32"/>
      <c r="J66" s="32"/>
      <c r="K66" s="32"/>
      <c r="L66" s="32"/>
      <c r="M66" s="39"/>
      <c r="N66" s="77"/>
      <c r="O66" s="32"/>
      <c r="P66" s="32"/>
      <c r="Q66" s="32"/>
      <c r="R66" s="32"/>
    </row>
    <row r="67" spans="1:18" s="81" customFormat="1" ht="14.25" x14ac:dyDescent="0.2"/>
  </sheetData>
  <mergeCells count="9">
    <mergeCell ref="P3:R3"/>
    <mergeCell ref="M3:O3"/>
    <mergeCell ref="J3:L3"/>
    <mergeCell ref="L1:O1"/>
    <mergeCell ref="A2:G2"/>
    <mergeCell ref="A3:A4"/>
    <mergeCell ref="B3:C3"/>
    <mergeCell ref="D3:F3"/>
    <mergeCell ref="G3:I3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"/>
  <sheetViews>
    <sheetView zoomScale="90" zoomScaleNormal="90" workbookViewId="0">
      <selection activeCell="G20" sqref="G20"/>
    </sheetView>
  </sheetViews>
  <sheetFormatPr defaultColWidth="9.140625" defaultRowHeight="15" x14ac:dyDescent="0.25"/>
  <cols>
    <col min="1" max="1" width="39.85546875" style="66" customWidth="1"/>
    <col min="2" max="2" width="10" style="66" customWidth="1"/>
    <col min="3" max="3" width="9.140625" style="66" customWidth="1"/>
    <col min="4" max="4" width="11" style="66" customWidth="1"/>
    <col min="5" max="5" width="13.42578125" style="66" customWidth="1"/>
    <col min="6" max="6" width="7.42578125" style="66" bestFit="1" customWidth="1"/>
    <col min="7" max="7" width="12.42578125" style="66" customWidth="1"/>
    <col min="8" max="8" width="14.140625" style="66" customWidth="1"/>
    <col min="9" max="9" width="7.140625" style="66" customWidth="1"/>
    <col min="10" max="10" width="11" style="66" customWidth="1"/>
    <col min="11" max="11" width="12.7109375" style="66" customWidth="1"/>
    <col min="12" max="12" width="7.42578125" style="66" customWidth="1"/>
    <col min="13" max="13" width="10.140625" style="66" customWidth="1"/>
    <col min="14" max="14" width="13" style="66" customWidth="1"/>
    <col min="15" max="15" width="12.140625" style="66" customWidth="1"/>
    <col min="16" max="16384" width="9.140625" style="66"/>
  </cols>
  <sheetData>
    <row r="1" spans="1:15" ht="19.5" customHeight="1" x14ac:dyDescent="0.25">
      <c r="D1" s="240"/>
      <c r="E1" s="240"/>
      <c r="G1" s="240"/>
      <c r="H1" s="240"/>
      <c r="I1" s="240" t="s">
        <v>59</v>
      </c>
      <c r="J1" s="240"/>
      <c r="K1" s="240"/>
      <c r="L1" s="240"/>
      <c r="M1" s="240"/>
      <c r="N1" s="240"/>
      <c r="O1" s="240"/>
    </row>
    <row r="2" spans="1:15" s="67" customFormat="1" ht="66.75" customHeight="1" x14ac:dyDescent="0.25">
      <c r="A2" s="241" t="s">
        <v>218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idden="1" x14ac:dyDescent="0.25"/>
    <row r="4" spans="1:15" ht="119.25" customHeight="1" x14ac:dyDescent="0.25">
      <c r="A4" s="79" t="s">
        <v>27</v>
      </c>
      <c r="B4" s="222" t="s">
        <v>40</v>
      </c>
      <c r="C4" s="222"/>
      <c r="D4" s="222" t="s">
        <v>186</v>
      </c>
      <c r="E4" s="222"/>
      <c r="F4" s="222"/>
      <c r="G4" s="222" t="s">
        <v>189</v>
      </c>
      <c r="H4" s="222"/>
      <c r="I4" s="222"/>
      <c r="J4" s="222" t="s">
        <v>84</v>
      </c>
      <c r="K4" s="222"/>
      <c r="L4" s="222"/>
      <c r="M4" s="222" t="s">
        <v>52</v>
      </c>
      <c r="N4" s="222"/>
      <c r="O4" s="222"/>
    </row>
    <row r="5" spans="1:15" ht="61.5" customHeight="1" x14ac:dyDescent="0.25">
      <c r="A5" s="68"/>
      <c r="B5" s="79" t="s">
        <v>41</v>
      </c>
      <c r="C5" s="79" t="s">
        <v>42</v>
      </c>
      <c r="D5" s="96" t="s">
        <v>193</v>
      </c>
      <c r="E5" s="96" t="s">
        <v>220</v>
      </c>
      <c r="F5" s="79" t="s">
        <v>26</v>
      </c>
      <c r="G5" s="96" t="s">
        <v>193</v>
      </c>
      <c r="H5" s="173" t="s">
        <v>220</v>
      </c>
      <c r="I5" s="174" t="s">
        <v>26</v>
      </c>
      <c r="J5" s="96" t="s">
        <v>193</v>
      </c>
      <c r="K5" s="173" t="s">
        <v>220</v>
      </c>
      <c r="L5" s="174" t="s">
        <v>26</v>
      </c>
      <c r="M5" s="96" t="s">
        <v>193</v>
      </c>
      <c r="N5" s="173" t="s">
        <v>220</v>
      </c>
      <c r="O5" s="79" t="s">
        <v>26</v>
      </c>
    </row>
    <row r="6" spans="1:15" x14ac:dyDescent="0.25">
      <c r="A6" s="31">
        <v>1</v>
      </c>
      <c r="B6" s="69">
        <v>2</v>
      </c>
      <c r="C6" s="31">
        <v>3</v>
      </c>
      <c r="D6" s="69">
        <v>4</v>
      </c>
      <c r="E6" s="31">
        <v>5</v>
      </c>
      <c r="F6" s="69">
        <v>6</v>
      </c>
      <c r="G6" s="31">
        <v>7</v>
      </c>
      <c r="H6" s="69">
        <v>8</v>
      </c>
      <c r="I6" s="31">
        <v>9</v>
      </c>
      <c r="J6" s="31">
        <v>7</v>
      </c>
      <c r="K6" s="69">
        <v>8</v>
      </c>
      <c r="L6" s="31">
        <v>9</v>
      </c>
      <c r="M6" s="69">
        <v>10</v>
      </c>
      <c r="N6" s="31">
        <v>11</v>
      </c>
      <c r="O6" s="69">
        <v>12</v>
      </c>
    </row>
    <row r="7" spans="1:15" x14ac:dyDescent="0.25">
      <c r="A7" s="237" t="s">
        <v>25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9"/>
    </row>
    <row r="8" spans="1:15" ht="64.5" customHeight="1" x14ac:dyDescent="0.25">
      <c r="A8" s="70" t="s">
        <v>187</v>
      </c>
      <c r="B8" s="35" t="s">
        <v>35</v>
      </c>
      <c r="C8" s="35">
        <v>744</v>
      </c>
      <c r="D8" s="35">
        <v>100</v>
      </c>
      <c r="E8" s="35">
        <v>100</v>
      </c>
      <c r="F8" s="35">
        <f>E8/D8*100</f>
        <v>100</v>
      </c>
      <c r="G8" s="35"/>
      <c r="H8" s="35"/>
      <c r="I8" s="35"/>
      <c r="J8" s="35"/>
      <c r="K8" s="35"/>
      <c r="L8" s="35"/>
      <c r="M8" s="120">
        <f>D8+G8+J8</f>
        <v>100</v>
      </c>
      <c r="N8" s="120">
        <f>E8+H8+K8</f>
        <v>100</v>
      </c>
      <c r="O8" s="120">
        <f>N8/M8*100</f>
        <v>100</v>
      </c>
    </row>
    <row r="9" spans="1:15" ht="75" x14ac:dyDescent="0.25">
      <c r="A9" s="70" t="s">
        <v>188</v>
      </c>
      <c r="B9" s="35" t="s">
        <v>35</v>
      </c>
      <c r="C9" s="35">
        <v>744</v>
      </c>
      <c r="D9" s="35">
        <v>80</v>
      </c>
      <c r="E9" s="35">
        <v>80</v>
      </c>
      <c r="F9" s="35">
        <f>E9/D9*100</f>
        <v>100</v>
      </c>
      <c r="G9" s="35"/>
      <c r="H9" s="35"/>
      <c r="I9" s="35"/>
      <c r="J9" s="35"/>
      <c r="K9" s="35"/>
      <c r="L9" s="35"/>
      <c r="M9" s="120">
        <f t="shared" ref="M9:M17" si="0">D9+G9+J9</f>
        <v>80</v>
      </c>
      <c r="N9" s="120">
        <f t="shared" ref="N9:N17" si="1">E9+H9+K9</f>
        <v>80</v>
      </c>
      <c r="O9" s="120">
        <f t="shared" ref="O9:O31" si="2">N9/M9*100</f>
        <v>100</v>
      </c>
    </row>
    <row r="10" spans="1:15" ht="105" x14ac:dyDescent="0.25">
      <c r="A10" s="70" t="s">
        <v>190</v>
      </c>
      <c r="B10" s="35" t="s">
        <v>35</v>
      </c>
      <c r="C10" s="35">
        <v>744</v>
      </c>
      <c r="D10" s="35"/>
      <c r="E10" s="35"/>
      <c r="F10" s="35"/>
      <c r="G10" s="35">
        <v>100</v>
      </c>
      <c r="H10" s="35">
        <v>100</v>
      </c>
      <c r="I10" s="35">
        <f>H10/G10*100</f>
        <v>100</v>
      </c>
      <c r="J10" s="35"/>
      <c r="K10" s="35"/>
      <c r="L10" s="35"/>
      <c r="M10" s="120">
        <f t="shared" si="0"/>
        <v>100</v>
      </c>
      <c r="N10" s="120">
        <f t="shared" si="1"/>
        <v>100</v>
      </c>
      <c r="O10" s="120">
        <f t="shared" si="2"/>
        <v>100</v>
      </c>
    </row>
    <row r="11" spans="1:15" ht="75" x14ac:dyDescent="0.25">
      <c r="A11" s="70" t="s">
        <v>191</v>
      </c>
      <c r="B11" s="35" t="s">
        <v>35</v>
      </c>
      <c r="C11" s="35">
        <v>744</v>
      </c>
      <c r="D11" s="35"/>
      <c r="E11" s="35"/>
      <c r="F11" s="35"/>
      <c r="G11" s="35">
        <v>80</v>
      </c>
      <c r="H11" s="35">
        <v>80</v>
      </c>
      <c r="I11" s="35">
        <f>H11/G11*100</f>
        <v>100</v>
      </c>
      <c r="J11" s="35"/>
      <c r="K11" s="35"/>
      <c r="L11" s="35"/>
      <c r="M11" s="120">
        <f t="shared" si="0"/>
        <v>80</v>
      </c>
      <c r="N11" s="120">
        <f t="shared" si="1"/>
        <v>80</v>
      </c>
      <c r="O11" s="120">
        <f t="shared" si="2"/>
        <v>100</v>
      </c>
    </row>
    <row r="12" spans="1:15" s="86" customFormat="1" ht="30" customHeight="1" x14ac:dyDescent="0.25">
      <c r="A12" s="28" t="s">
        <v>43</v>
      </c>
      <c r="B12" s="84" t="s">
        <v>21</v>
      </c>
      <c r="C12" s="133">
        <v>792</v>
      </c>
      <c r="D12" s="80">
        <f>D13+D14+D15+D16</f>
        <v>100</v>
      </c>
      <c r="E12" s="80">
        <f>E13+E14+E15+E16</f>
        <v>100</v>
      </c>
      <c r="F12" s="85">
        <f>E12/D12*100</f>
        <v>100</v>
      </c>
      <c r="G12" s="80">
        <f>G13+G14+G15+G16</f>
        <v>50</v>
      </c>
      <c r="H12" s="80">
        <f>H13+H14+H15+H16</f>
        <v>50</v>
      </c>
      <c r="I12" s="85">
        <f>H12/G12*100</f>
        <v>100</v>
      </c>
      <c r="J12" s="133"/>
      <c r="K12" s="133"/>
      <c r="L12" s="133"/>
      <c r="M12" s="125">
        <f t="shared" si="0"/>
        <v>150</v>
      </c>
      <c r="N12" s="125">
        <f t="shared" si="1"/>
        <v>150</v>
      </c>
      <c r="O12" s="125">
        <f t="shared" si="2"/>
        <v>100</v>
      </c>
    </row>
    <row r="13" spans="1:15" s="86" customFormat="1" x14ac:dyDescent="0.2">
      <c r="A13" s="87" t="s">
        <v>87</v>
      </c>
      <c r="B13" s="71" t="s">
        <v>21</v>
      </c>
      <c r="C13" s="79">
        <v>792</v>
      </c>
      <c r="D13" s="79"/>
      <c r="E13" s="79"/>
      <c r="F13" s="79"/>
      <c r="G13" s="79"/>
      <c r="H13" s="79"/>
      <c r="I13" s="79"/>
      <c r="J13" s="79"/>
      <c r="K13" s="79"/>
      <c r="L13" s="79"/>
      <c r="M13" s="120">
        <f t="shared" si="0"/>
        <v>0</v>
      </c>
      <c r="N13" s="120">
        <f t="shared" si="1"/>
        <v>0</v>
      </c>
      <c r="O13" s="120">
        <v>0</v>
      </c>
    </row>
    <row r="14" spans="1:15" x14ac:dyDescent="0.25">
      <c r="A14" s="42" t="s">
        <v>78</v>
      </c>
      <c r="B14" s="49" t="s">
        <v>21</v>
      </c>
      <c r="C14" s="35">
        <v>792</v>
      </c>
      <c r="D14" s="35"/>
      <c r="E14" s="35"/>
      <c r="F14" s="35"/>
      <c r="G14" s="35"/>
      <c r="H14" s="35"/>
      <c r="I14" s="35"/>
      <c r="J14" s="35"/>
      <c r="K14" s="35"/>
      <c r="L14" s="35"/>
      <c r="M14" s="120">
        <f t="shared" si="0"/>
        <v>0</v>
      </c>
      <c r="N14" s="120">
        <f t="shared" si="1"/>
        <v>0</v>
      </c>
      <c r="O14" s="120">
        <v>0</v>
      </c>
    </row>
    <row r="15" spans="1:15" s="86" customFormat="1" ht="14.25" x14ac:dyDescent="0.2">
      <c r="A15" s="28" t="s">
        <v>79</v>
      </c>
      <c r="B15" s="47" t="s">
        <v>21</v>
      </c>
      <c r="C15" s="133">
        <v>792</v>
      </c>
      <c r="D15" s="133">
        <v>100</v>
      </c>
      <c r="E15" s="133">
        <v>100</v>
      </c>
      <c r="F15" s="133"/>
      <c r="G15" s="133"/>
      <c r="H15" s="133"/>
      <c r="I15" s="133"/>
      <c r="J15" s="133"/>
      <c r="K15" s="133"/>
      <c r="L15" s="133"/>
      <c r="M15" s="128">
        <f t="shared" si="0"/>
        <v>100</v>
      </c>
      <c r="N15" s="128">
        <f t="shared" si="1"/>
        <v>100</v>
      </c>
      <c r="O15" s="128">
        <f t="shared" si="2"/>
        <v>100</v>
      </c>
    </row>
    <row r="16" spans="1:15" s="86" customFormat="1" ht="28.5" x14ac:dyDescent="0.2">
      <c r="A16" s="28" t="s">
        <v>86</v>
      </c>
      <c r="B16" s="47" t="s">
        <v>21</v>
      </c>
      <c r="C16" s="133">
        <v>792</v>
      </c>
      <c r="D16" s="133"/>
      <c r="E16" s="133"/>
      <c r="F16" s="133"/>
      <c r="G16" s="133">
        <v>50</v>
      </c>
      <c r="H16" s="133">
        <v>50</v>
      </c>
      <c r="I16" s="133"/>
      <c r="J16" s="133"/>
      <c r="K16" s="133"/>
      <c r="L16" s="133"/>
      <c r="M16" s="128">
        <f t="shared" si="0"/>
        <v>50</v>
      </c>
      <c r="N16" s="128">
        <f t="shared" si="1"/>
        <v>50</v>
      </c>
      <c r="O16" s="128">
        <f t="shared" si="2"/>
        <v>100</v>
      </c>
    </row>
    <row r="17" spans="1:15" x14ac:dyDescent="0.25">
      <c r="A17" s="42" t="s">
        <v>101</v>
      </c>
      <c r="B17" s="49" t="s">
        <v>21</v>
      </c>
      <c r="C17" s="35">
        <v>792</v>
      </c>
      <c r="D17" s="35"/>
      <c r="E17" s="35"/>
      <c r="F17" s="35"/>
      <c r="G17" s="35"/>
      <c r="H17" s="35"/>
      <c r="I17" s="35"/>
      <c r="J17" s="35"/>
      <c r="K17" s="35"/>
      <c r="L17" s="35"/>
      <c r="M17" s="120">
        <f t="shared" si="0"/>
        <v>0</v>
      </c>
      <c r="N17" s="120">
        <f t="shared" si="1"/>
        <v>0</v>
      </c>
      <c r="O17" s="120">
        <v>0</v>
      </c>
    </row>
    <row r="18" spans="1:15" ht="20.25" customHeight="1" x14ac:dyDescent="0.25">
      <c r="A18" s="234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6"/>
    </row>
    <row r="19" spans="1:15" s="86" customFormat="1" ht="42.75" x14ac:dyDescent="0.2">
      <c r="A19" s="146" t="s">
        <v>33</v>
      </c>
      <c r="B19" s="84" t="s">
        <v>35</v>
      </c>
      <c r="C19" s="84"/>
      <c r="D19" s="84"/>
      <c r="E19" s="142"/>
      <c r="F19" s="82"/>
      <c r="G19" s="82"/>
      <c r="H19" s="82"/>
      <c r="I19" s="82"/>
      <c r="J19" s="84">
        <v>90</v>
      </c>
      <c r="K19" s="84">
        <v>90</v>
      </c>
      <c r="L19" s="88">
        <f>K19/J19*100</f>
        <v>100</v>
      </c>
      <c r="M19" s="128">
        <f t="shared" ref="M19:M31" si="3">D19+G19+J19</f>
        <v>90</v>
      </c>
      <c r="N19" s="128">
        <f t="shared" ref="N19:N31" si="4">E19+H19+K19</f>
        <v>90</v>
      </c>
      <c r="O19" s="128">
        <f t="shared" si="2"/>
        <v>100</v>
      </c>
    </row>
    <row r="20" spans="1:15" s="86" customFormat="1" ht="57" x14ac:dyDescent="0.2">
      <c r="A20" s="145" t="s">
        <v>34</v>
      </c>
      <c r="B20" s="84" t="s">
        <v>10</v>
      </c>
      <c r="C20" s="84"/>
      <c r="D20" s="84"/>
      <c r="E20" s="142"/>
      <c r="F20" s="82"/>
      <c r="G20" s="82"/>
      <c r="H20" s="82"/>
      <c r="I20" s="82"/>
      <c r="J20" s="84">
        <v>11</v>
      </c>
      <c r="K20" s="84">
        <v>11</v>
      </c>
      <c r="L20" s="88">
        <f>K20/J20*100</f>
        <v>100</v>
      </c>
      <c r="M20" s="128">
        <f t="shared" si="3"/>
        <v>11</v>
      </c>
      <c r="N20" s="128">
        <f t="shared" si="4"/>
        <v>11</v>
      </c>
      <c r="O20" s="128">
        <f t="shared" si="2"/>
        <v>100</v>
      </c>
    </row>
    <row r="21" spans="1:15" ht="30" x14ac:dyDescent="0.25">
      <c r="A21" s="59" t="s">
        <v>36</v>
      </c>
      <c r="B21" s="55" t="s">
        <v>37</v>
      </c>
      <c r="C21" s="55"/>
      <c r="D21" s="55"/>
      <c r="E21" s="58"/>
      <c r="F21" s="32"/>
      <c r="G21" s="32"/>
      <c r="H21" s="32"/>
      <c r="I21" s="32"/>
      <c r="J21" s="55">
        <v>0</v>
      </c>
      <c r="K21" s="55">
        <v>0</v>
      </c>
      <c r="L21" s="72">
        <v>0</v>
      </c>
      <c r="M21" s="120">
        <f t="shared" si="3"/>
        <v>0</v>
      </c>
      <c r="N21" s="120">
        <f t="shared" si="4"/>
        <v>0</v>
      </c>
      <c r="O21" s="120">
        <v>0</v>
      </c>
    </row>
    <row r="22" spans="1:15" ht="30" x14ac:dyDescent="0.25">
      <c r="A22" s="59" t="s">
        <v>38</v>
      </c>
      <c r="B22" s="55" t="s">
        <v>35</v>
      </c>
      <c r="C22" s="55"/>
      <c r="D22" s="55"/>
      <c r="E22" s="58"/>
      <c r="F22" s="32"/>
      <c r="G22" s="32"/>
      <c r="H22" s="32"/>
      <c r="I22" s="32"/>
      <c r="J22" s="55">
        <v>0</v>
      </c>
      <c r="K22" s="55">
        <v>0</v>
      </c>
      <c r="L22" s="72">
        <v>0</v>
      </c>
      <c r="M22" s="120">
        <f t="shared" si="3"/>
        <v>0</v>
      </c>
      <c r="N22" s="120">
        <f t="shared" si="4"/>
        <v>0</v>
      </c>
      <c r="O22" s="120">
        <v>0</v>
      </c>
    </row>
    <row r="23" spans="1:15" ht="30" x14ac:dyDescent="0.25">
      <c r="A23" s="59" t="s">
        <v>15</v>
      </c>
      <c r="B23" s="55" t="s">
        <v>21</v>
      </c>
      <c r="C23" s="55"/>
      <c r="D23" s="55"/>
      <c r="E23" s="58"/>
      <c r="F23" s="32"/>
      <c r="G23" s="32"/>
      <c r="H23" s="32"/>
      <c r="I23" s="32"/>
      <c r="J23" s="55">
        <v>0</v>
      </c>
      <c r="K23" s="55">
        <v>0</v>
      </c>
      <c r="L23" s="72">
        <v>0</v>
      </c>
      <c r="M23" s="120">
        <f t="shared" si="3"/>
        <v>0</v>
      </c>
      <c r="N23" s="120">
        <f t="shared" si="4"/>
        <v>0</v>
      </c>
      <c r="O23" s="120">
        <v>0</v>
      </c>
    </row>
    <row r="24" spans="1:15" s="86" customFormat="1" ht="28.5" x14ac:dyDescent="0.2">
      <c r="A24" s="144" t="s">
        <v>14</v>
      </c>
      <c r="B24" s="84" t="s">
        <v>21</v>
      </c>
      <c r="C24" s="84"/>
      <c r="D24" s="84"/>
      <c r="E24" s="142"/>
      <c r="F24" s="82"/>
      <c r="G24" s="82"/>
      <c r="H24" s="82"/>
      <c r="I24" s="82"/>
      <c r="J24" s="84">
        <v>315</v>
      </c>
      <c r="K24" s="84">
        <v>315</v>
      </c>
      <c r="L24" s="88">
        <v>100</v>
      </c>
      <c r="M24" s="128">
        <f t="shared" si="3"/>
        <v>315</v>
      </c>
      <c r="N24" s="128">
        <f t="shared" si="4"/>
        <v>315</v>
      </c>
      <c r="O24" s="128">
        <f t="shared" si="2"/>
        <v>100</v>
      </c>
    </row>
    <row r="25" spans="1:15" ht="30" x14ac:dyDescent="0.25">
      <c r="A25" s="59" t="s">
        <v>19</v>
      </c>
      <c r="B25" s="55" t="s">
        <v>21</v>
      </c>
      <c r="C25" s="55"/>
      <c r="D25" s="55"/>
      <c r="E25" s="58"/>
      <c r="F25" s="32"/>
      <c r="G25" s="32"/>
      <c r="H25" s="32"/>
      <c r="I25" s="32"/>
      <c r="J25" s="55">
        <v>0</v>
      </c>
      <c r="K25" s="55">
        <v>0</v>
      </c>
      <c r="L25" s="72">
        <v>0</v>
      </c>
      <c r="M25" s="120">
        <f t="shared" si="3"/>
        <v>0</v>
      </c>
      <c r="N25" s="120">
        <f t="shared" si="4"/>
        <v>0</v>
      </c>
      <c r="O25" s="120">
        <v>0</v>
      </c>
    </row>
    <row r="26" spans="1:15" x14ac:dyDescent="0.25">
      <c r="A26" s="59" t="s">
        <v>17</v>
      </c>
      <c r="B26" s="60" t="s">
        <v>11</v>
      </c>
      <c r="C26" s="60"/>
      <c r="D26" s="60"/>
      <c r="E26" s="58"/>
      <c r="F26" s="32"/>
      <c r="G26" s="32"/>
      <c r="H26" s="32"/>
      <c r="I26" s="32"/>
      <c r="J26" s="60">
        <v>0</v>
      </c>
      <c r="K26" s="60">
        <v>0</v>
      </c>
      <c r="L26" s="72">
        <v>0</v>
      </c>
      <c r="M26" s="120">
        <f t="shared" si="3"/>
        <v>0</v>
      </c>
      <c r="N26" s="120">
        <f t="shared" si="4"/>
        <v>0</v>
      </c>
      <c r="O26" s="120">
        <v>0</v>
      </c>
    </row>
    <row r="27" spans="1:15" s="86" customFormat="1" ht="14.25" x14ac:dyDescent="0.2">
      <c r="A27" s="144" t="s">
        <v>16</v>
      </c>
      <c r="B27" s="141" t="s">
        <v>11</v>
      </c>
      <c r="C27" s="141"/>
      <c r="D27" s="141"/>
      <c r="E27" s="142"/>
      <c r="F27" s="82"/>
      <c r="G27" s="82"/>
      <c r="H27" s="82"/>
      <c r="I27" s="82"/>
      <c r="J27" s="141">
        <v>77369</v>
      </c>
      <c r="K27" s="141">
        <v>77369</v>
      </c>
      <c r="L27" s="88">
        <v>100</v>
      </c>
      <c r="M27" s="128">
        <f t="shared" si="3"/>
        <v>77369</v>
      </c>
      <c r="N27" s="128">
        <f t="shared" si="4"/>
        <v>77369</v>
      </c>
      <c r="O27" s="128">
        <f t="shared" si="2"/>
        <v>100</v>
      </c>
    </row>
    <row r="28" spans="1:15" x14ac:dyDescent="0.25">
      <c r="A28" s="61" t="s">
        <v>53</v>
      </c>
      <c r="B28" s="31" t="s">
        <v>11</v>
      </c>
      <c r="C28" s="60"/>
      <c r="D28" s="60"/>
      <c r="E28" s="58"/>
      <c r="F28" s="32"/>
      <c r="G28" s="32"/>
      <c r="H28" s="32"/>
      <c r="I28" s="32"/>
      <c r="J28" s="60">
        <v>0</v>
      </c>
      <c r="K28" s="60">
        <v>0</v>
      </c>
      <c r="L28" s="72">
        <v>0</v>
      </c>
      <c r="M28" s="120">
        <f t="shared" si="3"/>
        <v>0</v>
      </c>
      <c r="N28" s="120">
        <f t="shared" si="4"/>
        <v>0</v>
      </c>
      <c r="O28" s="120">
        <v>0</v>
      </c>
    </row>
    <row r="29" spans="1:15" s="86" customFormat="1" ht="14.25" x14ac:dyDescent="0.2">
      <c r="A29" s="140" t="s">
        <v>20</v>
      </c>
      <c r="B29" s="141" t="s">
        <v>22</v>
      </c>
      <c r="C29" s="141"/>
      <c r="D29" s="141"/>
      <c r="E29" s="142"/>
      <c r="F29" s="82"/>
      <c r="G29" s="82"/>
      <c r="H29" s="82"/>
      <c r="I29" s="82"/>
      <c r="J29" s="141">
        <v>1973</v>
      </c>
      <c r="K29" s="176">
        <v>1023</v>
      </c>
      <c r="L29" s="88">
        <f>K29/J29*100</f>
        <v>51.849974657881404</v>
      </c>
      <c r="M29" s="128">
        <f t="shared" si="3"/>
        <v>1973</v>
      </c>
      <c r="N29" s="128">
        <f t="shared" si="4"/>
        <v>1023</v>
      </c>
      <c r="O29" s="143">
        <f>N29/M29*100</f>
        <v>51.849974657881404</v>
      </c>
    </row>
    <row r="30" spans="1:15" s="86" customFormat="1" ht="57" x14ac:dyDescent="0.2">
      <c r="A30" s="144" t="s">
        <v>48</v>
      </c>
      <c r="B30" s="141" t="s">
        <v>10</v>
      </c>
      <c r="C30" s="141"/>
      <c r="D30" s="141"/>
      <c r="E30" s="142"/>
      <c r="F30" s="82"/>
      <c r="G30" s="82"/>
      <c r="H30" s="82"/>
      <c r="I30" s="82"/>
      <c r="J30" s="141">
        <v>1</v>
      </c>
      <c r="K30" s="141">
        <v>1</v>
      </c>
      <c r="L30" s="88">
        <f>K30/J30*100</f>
        <v>100</v>
      </c>
      <c r="M30" s="128">
        <f t="shared" si="3"/>
        <v>1</v>
      </c>
      <c r="N30" s="128">
        <f t="shared" si="4"/>
        <v>1</v>
      </c>
      <c r="O30" s="128">
        <f t="shared" si="2"/>
        <v>100</v>
      </c>
    </row>
    <row r="31" spans="1:15" s="86" customFormat="1" ht="14.25" x14ac:dyDescent="0.2">
      <c r="A31" s="144" t="s">
        <v>18</v>
      </c>
      <c r="B31" s="141" t="s">
        <v>10</v>
      </c>
      <c r="C31" s="141"/>
      <c r="D31" s="141"/>
      <c r="E31" s="142"/>
      <c r="F31" s="82"/>
      <c r="G31" s="82"/>
      <c r="H31" s="82"/>
      <c r="I31" s="82"/>
      <c r="J31" s="141">
        <v>10</v>
      </c>
      <c r="K31" s="141">
        <v>10</v>
      </c>
      <c r="L31" s="88">
        <f>K31/J31*100</f>
        <v>100</v>
      </c>
      <c r="M31" s="128">
        <f t="shared" si="3"/>
        <v>10</v>
      </c>
      <c r="N31" s="128">
        <f t="shared" si="4"/>
        <v>10</v>
      </c>
      <c r="O31" s="128">
        <f t="shared" si="2"/>
        <v>100</v>
      </c>
    </row>
  </sheetData>
  <mergeCells count="11">
    <mergeCell ref="A18:O18"/>
    <mergeCell ref="A7:O7"/>
    <mergeCell ref="D1:E1"/>
    <mergeCell ref="G1:H1"/>
    <mergeCell ref="A2:O2"/>
    <mergeCell ref="B4:C4"/>
    <mergeCell ref="D4:F4"/>
    <mergeCell ref="G4:I4"/>
    <mergeCell ref="J4:L4"/>
    <mergeCell ref="M4:O4"/>
    <mergeCell ref="I1:O1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1"/>
  <sheetViews>
    <sheetView zoomScaleNormal="100" workbookViewId="0">
      <selection activeCell="N14" sqref="N14"/>
    </sheetView>
  </sheetViews>
  <sheetFormatPr defaultColWidth="9.140625" defaultRowHeight="15" x14ac:dyDescent="0.25"/>
  <cols>
    <col min="1" max="1" width="44.7109375" style="43" customWidth="1"/>
    <col min="2" max="2" width="13" style="43" customWidth="1"/>
    <col min="3" max="3" width="9.42578125" style="43" customWidth="1"/>
    <col min="4" max="4" width="12.140625" style="43" customWidth="1"/>
    <col min="5" max="5" width="14.140625" style="43" customWidth="1"/>
    <col min="6" max="6" width="8" style="43" customWidth="1"/>
    <col min="7" max="7" width="11.85546875" style="43" customWidth="1"/>
    <col min="8" max="8" width="14.5703125" style="43" customWidth="1"/>
    <col min="9" max="9" width="11.85546875" style="43" customWidth="1"/>
    <col min="10" max="10" width="11" style="43" customWidth="1"/>
    <col min="11" max="11" width="13.42578125" style="43" customWidth="1"/>
    <col min="12" max="12" width="13.5703125" style="43" customWidth="1"/>
    <col min="13" max="16384" width="9.140625" style="43"/>
  </cols>
  <sheetData>
    <row r="1" spans="1:15" s="73" customFormat="1" ht="18.75" customHeight="1" x14ac:dyDescent="0.25">
      <c r="I1" s="242" t="s">
        <v>63</v>
      </c>
      <c r="J1" s="242"/>
      <c r="K1" s="242"/>
      <c r="L1" s="242"/>
    </row>
    <row r="2" spans="1:15" ht="72" customHeight="1" x14ac:dyDescent="0.25">
      <c r="A2" s="244" t="s">
        <v>219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5" ht="105.75" customHeight="1" x14ac:dyDescent="0.25">
      <c r="A3" s="222" t="s">
        <v>27</v>
      </c>
      <c r="B3" s="243" t="s">
        <v>40</v>
      </c>
      <c r="C3" s="243"/>
      <c r="D3" s="222" t="s">
        <v>65</v>
      </c>
      <c r="E3" s="222"/>
      <c r="F3" s="222"/>
      <c r="G3" s="222" t="s">
        <v>46</v>
      </c>
      <c r="H3" s="222"/>
      <c r="I3" s="222"/>
      <c r="J3" s="222" t="s">
        <v>83</v>
      </c>
      <c r="K3" s="222"/>
      <c r="L3" s="222"/>
    </row>
    <row r="4" spans="1:15" ht="51" customHeight="1" x14ac:dyDescent="0.25">
      <c r="A4" s="222"/>
      <c r="B4" s="97" t="s">
        <v>41</v>
      </c>
      <c r="C4" s="97" t="s">
        <v>42</v>
      </c>
      <c r="D4" s="175" t="s">
        <v>193</v>
      </c>
      <c r="E4" s="175" t="s">
        <v>220</v>
      </c>
      <c r="F4" s="79" t="s">
        <v>26</v>
      </c>
      <c r="G4" s="175" t="s">
        <v>193</v>
      </c>
      <c r="H4" s="175" t="s">
        <v>220</v>
      </c>
      <c r="I4" s="79" t="s">
        <v>26</v>
      </c>
      <c r="J4" s="175" t="s">
        <v>193</v>
      </c>
      <c r="K4" s="175" t="s">
        <v>220</v>
      </c>
      <c r="L4" s="79" t="s">
        <v>26</v>
      </c>
    </row>
    <row r="5" spans="1:15" x14ac:dyDescent="0.2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7</v>
      </c>
      <c r="K5" s="68">
        <v>8</v>
      </c>
      <c r="L5" s="68">
        <v>9</v>
      </c>
    </row>
    <row r="6" spans="1:15" ht="105" x14ac:dyDescent="0.25">
      <c r="A6" s="74" t="s">
        <v>60</v>
      </c>
      <c r="B6" s="75" t="s">
        <v>35</v>
      </c>
      <c r="C6" s="75">
        <v>744</v>
      </c>
      <c r="D6" s="75">
        <v>0</v>
      </c>
      <c r="E6" s="75">
        <v>0</v>
      </c>
      <c r="F6" s="36">
        <v>0</v>
      </c>
      <c r="G6" s="75">
        <v>49</v>
      </c>
      <c r="H6" s="75">
        <v>24.4</v>
      </c>
      <c r="I6" s="169">
        <f t="shared" ref="I6:I19" si="0">H6/G6*100</f>
        <v>49.795918367346935</v>
      </c>
      <c r="J6" s="170">
        <f>D6+G6</f>
        <v>49</v>
      </c>
      <c r="K6" s="170">
        <f>E6+H6</f>
        <v>24.4</v>
      </c>
      <c r="L6" s="171">
        <f>K6/J6*100</f>
        <v>49.795918367346935</v>
      </c>
      <c r="O6" s="178"/>
    </row>
    <row r="7" spans="1:15" x14ac:dyDescent="0.25">
      <c r="A7" s="74" t="s">
        <v>61</v>
      </c>
      <c r="B7" s="75" t="s">
        <v>35</v>
      </c>
      <c r="C7" s="75">
        <v>744</v>
      </c>
      <c r="D7" s="75">
        <v>0</v>
      </c>
      <c r="E7" s="75">
        <v>0</v>
      </c>
      <c r="F7" s="36">
        <v>0</v>
      </c>
      <c r="G7" s="75">
        <v>55</v>
      </c>
      <c r="H7" s="75">
        <v>27.4</v>
      </c>
      <c r="I7" s="169">
        <f t="shared" si="0"/>
        <v>49.81818181818182</v>
      </c>
      <c r="J7" s="170">
        <f t="shared" ref="J7:J19" si="1">D7+G7</f>
        <v>55</v>
      </c>
      <c r="K7" s="170">
        <f t="shared" ref="K7:K19" si="2">E7+H7</f>
        <v>27.4</v>
      </c>
      <c r="L7" s="171">
        <f t="shared" ref="L7:L19" si="3">K7/J7*100</f>
        <v>49.81818181818182</v>
      </c>
    </row>
    <row r="8" spans="1:15" x14ac:dyDescent="0.25">
      <c r="A8" s="74" t="s">
        <v>192</v>
      </c>
      <c r="B8" s="75" t="s">
        <v>49</v>
      </c>
      <c r="C8" s="75">
        <v>796</v>
      </c>
      <c r="D8" s="75">
        <v>0</v>
      </c>
      <c r="E8" s="75">
        <v>0</v>
      </c>
      <c r="F8" s="76">
        <v>0</v>
      </c>
      <c r="G8" s="75">
        <v>3</v>
      </c>
      <c r="H8" s="75">
        <v>2</v>
      </c>
      <c r="I8" s="169">
        <f t="shared" si="0"/>
        <v>66.666666666666657</v>
      </c>
      <c r="J8" s="170">
        <f t="shared" si="1"/>
        <v>3</v>
      </c>
      <c r="K8" s="170">
        <f t="shared" si="2"/>
        <v>2</v>
      </c>
      <c r="L8" s="171">
        <f t="shared" si="3"/>
        <v>66.666666666666657</v>
      </c>
    </row>
    <row r="9" spans="1:15" ht="30" x14ac:dyDescent="0.25">
      <c r="A9" s="74" t="s">
        <v>33</v>
      </c>
      <c r="B9" s="35" t="s">
        <v>35</v>
      </c>
      <c r="C9" s="35">
        <v>744</v>
      </c>
      <c r="D9" s="35">
        <v>0</v>
      </c>
      <c r="E9" s="35">
        <v>0</v>
      </c>
      <c r="F9" s="35">
        <v>0</v>
      </c>
      <c r="G9" s="75">
        <v>90</v>
      </c>
      <c r="H9" s="75">
        <v>90</v>
      </c>
      <c r="I9" s="169">
        <f t="shared" si="0"/>
        <v>100</v>
      </c>
      <c r="J9" s="170">
        <f t="shared" si="1"/>
        <v>90</v>
      </c>
      <c r="K9" s="170">
        <f t="shared" si="2"/>
        <v>90</v>
      </c>
      <c r="L9" s="171">
        <f t="shared" si="3"/>
        <v>100</v>
      </c>
    </row>
    <row r="10" spans="1:15" ht="45" x14ac:dyDescent="0.25">
      <c r="A10" s="74" t="s">
        <v>34</v>
      </c>
      <c r="B10" s="35" t="s">
        <v>47</v>
      </c>
      <c r="C10" s="35">
        <v>642</v>
      </c>
      <c r="D10" s="35">
        <v>0</v>
      </c>
      <c r="E10" s="35">
        <v>0</v>
      </c>
      <c r="F10" s="35">
        <v>0</v>
      </c>
      <c r="G10" s="75">
        <v>11</v>
      </c>
      <c r="H10" s="75">
        <v>11</v>
      </c>
      <c r="I10" s="169">
        <f t="shared" si="0"/>
        <v>100</v>
      </c>
      <c r="J10" s="170">
        <f t="shared" si="1"/>
        <v>11</v>
      </c>
      <c r="K10" s="170">
        <f t="shared" si="2"/>
        <v>11</v>
      </c>
      <c r="L10" s="171">
        <f t="shared" si="3"/>
        <v>100</v>
      </c>
    </row>
    <row r="11" spans="1:15" ht="30" x14ac:dyDescent="0.25">
      <c r="A11" s="74" t="s">
        <v>15</v>
      </c>
      <c r="B11" s="75" t="s">
        <v>21</v>
      </c>
      <c r="C11" s="75">
        <v>792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169">
        <v>0</v>
      </c>
      <c r="J11" s="170">
        <f t="shared" si="1"/>
        <v>0</v>
      </c>
      <c r="K11" s="170">
        <f t="shared" si="2"/>
        <v>0</v>
      </c>
      <c r="L11" s="171">
        <v>0</v>
      </c>
    </row>
    <row r="12" spans="1:15" x14ac:dyDescent="0.25">
      <c r="A12" s="74" t="s">
        <v>17</v>
      </c>
      <c r="B12" s="75" t="s">
        <v>11</v>
      </c>
      <c r="C12" s="75">
        <v>55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169">
        <v>0</v>
      </c>
      <c r="J12" s="170">
        <f t="shared" si="1"/>
        <v>0</v>
      </c>
      <c r="K12" s="170">
        <f t="shared" si="2"/>
        <v>0</v>
      </c>
      <c r="L12" s="171">
        <v>0</v>
      </c>
    </row>
    <row r="13" spans="1:15" s="106" customFormat="1" x14ac:dyDescent="0.25">
      <c r="A13" s="167" t="s">
        <v>20</v>
      </c>
      <c r="B13" s="168" t="s">
        <v>22</v>
      </c>
      <c r="C13" s="166">
        <v>356</v>
      </c>
      <c r="D13" s="168">
        <v>0</v>
      </c>
      <c r="E13" s="168">
        <v>0</v>
      </c>
      <c r="F13" s="168">
        <v>0</v>
      </c>
      <c r="G13" s="168">
        <v>1979</v>
      </c>
      <c r="H13" s="168">
        <v>1023</v>
      </c>
      <c r="I13" s="169">
        <f t="shared" ref="I13" si="4">H13/G13*100</f>
        <v>51.692774128347651</v>
      </c>
      <c r="J13" s="170">
        <f t="shared" si="1"/>
        <v>1979</v>
      </c>
      <c r="K13" s="170">
        <f t="shared" si="2"/>
        <v>1023</v>
      </c>
      <c r="L13" s="171">
        <f t="shared" si="3"/>
        <v>51.692774128347651</v>
      </c>
    </row>
    <row r="14" spans="1:15" ht="45" x14ac:dyDescent="0.25">
      <c r="A14" s="74" t="s">
        <v>48</v>
      </c>
      <c r="B14" s="75" t="s">
        <v>10</v>
      </c>
      <c r="C14" s="75">
        <v>642</v>
      </c>
      <c r="D14" s="75">
        <v>0</v>
      </c>
      <c r="E14" s="75">
        <v>0</v>
      </c>
      <c r="F14" s="75">
        <v>0</v>
      </c>
      <c r="G14" s="75">
        <v>5</v>
      </c>
      <c r="H14" s="75">
        <v>5</v>
      </c>
      <c r="I14" s="169">
        <f t="shared" si="0"/>
        <v>100</v>
      </c>
      <c r="J14" s="170">
        <f t="shared" si="1"/>
        <v>5</v>
      </c>
      <c r="K14" s="170">
        <f t="shared" si="2"/>
        <v>5</v>
      </c>
      <c r="L14" s="171">
        <f t="shared" si="3"/>
        <v>100</v>
      </c>
    </row>
    <row r="15" spans="1:15" x14ac:dyDescent="0.25">
      <c r="A15" s="74" t="s">
        <v>18</v>
      </c>
      <c r="B15" s="75" t="s">
        <v>10</v>
      </c>
      <c r="C15" s="75">
        <v>642</v>
      </c>
      <c r="D15" s="75">
        <v>0</v>
      </c>
      <c r="E15" s="75">
        <v>0</v>
      </c>
      <c r="F15" s="75">
        <v>0</v>
      </c>
      <c r="G15" s="75">
        <v>2</v>
      </c>
      <c r="H15" s="69">
        <v>2</v>
      </c>
      <c r="I15" s="169">
        <f t="shared" si="0"/>
        <v>100</v>
      </c>
      <c r="J15" s="170">
        <f t="shared" si="1"/>
        <v>2</v>
      </c>
      <c r="K15" s="170">
        <f t="shared" si="2"/>
        <v>2</v>
      </c>
      <c r="L15" s="171">
        <f t="shared" si="3"/>
        <v>100</v>
      </c>
    </row>
    <row r="16" spans="1:15" ht="30" x14ac:dyDescent="0.25">
      <c r="A16" s="38" t="s">
        <v>197</v>
      </c>
      <c r="B16" s="89" t="s">
        <v>21</v>
      </c>
      <c r="C16" s="89">
        <v>792</v>
      </c>
      <c r="D16" s="89">
        <v>0</v>
      </c>
      <c r="E16" s="89">
        <v>0</v>
      </c>
      <c r="F16" s="89">
        <v>0</v>
      </c>
      <c r="G16" s="89">
        <v>16</v>
      </c>
      <c r="H16" s="89">
        <v>16</v>
      </c>
      <c r="I16" s="169">
        <f t="shared" si="0"/>
        <v>100</v>
      </c>
      <c r="J16" s="187">
        <f t="shared" si="1"/>
        <v>16</v>
      </c>
      <c r="K16" s="187">
        <f t="shared" si="2"/>
        <v>16</v>
      </c>
      <c r="L16" s="171">
        <f t="shared" si="3"/>
        <v>100</v>
      </c>
    </row>
    <row r="17" spans="1:19" x14ac:dyDescent="0.25">
      <c r="A17" s="41" t="s">
        <v>198</v>
      </c>
      <c r="B17" s="89" t="s">
        <v>11</v>
      </c>
      <c r="C17" s="89">
        <v>55</v>
      </c>
      <c r="D17" s="41"/>
      <c r="E17" s="41"/>
      <c r="F17" s="41"/>
      <c r="G17" s="89">
        <v>800</v>
      </c>
      <c r="H17" s="89">
        <v>800</v>
      </c>
      <c r="I17" s="169">
        <f t="shared" si="0"/>
        <v>100</v>
      </c>
      <c r="J17" s="170">
        <f t="shared" si="1"/>
        <v>800</v>
      </c>
      <c r="K17" s="170">
        <f t="shared" si="2"/>
        <v>800</v>
      </c>
      <c r="L17" s="171">
        <f t="shared" si="3"/>
        <v>100</v>
      </c>
    </row>
    <row r="18" spans="1:19" ht="30" x14ac:dyDescent="0.25">
      <c r="A18" s="38" t="s">
        <v>199</v>
      </c>
      <c r="B18" s="90" t="s">
        <v>21</v>
      </c>
      <c r="C18" s="91">
        <v>792</v>
      </c>
      <c r="D18" s="38">
        <v>0</v>
      </c>
      <c r="E18" s="41">
        <v>0</v>
      </c>
      <c r="F18" s="41">
        <v>0</v>
      </c>
      <c r="G18" s="89">
        <v>30</v>
      </c>
      <c r="H18" s="89">
        <v>30</v>
      </c>
      <c r="I18" s="169">
        <f t="shared" si="0"/>
        <v>100</v>
      </c>
      <c r="J18" s="170">
        <f t="shared" si="1"/>
        <v>30</v>
      </c>
      <c r="K18" s="170">
        <f t="shared" si="2"/>
        <v>30</v>
      </c>
      <c r="L18" s="171">
        <f t="shared" si="3"/>
        <v>100</v>
      </c>
    </row>
    <row r="19" spans="1:19" ht="30" x14ac:dyDescent="0.25">
      <c r="A19" s="38" t="s">
        <v>200</v>
      </c>
      <c r="B19" s="89" t="s">
        <v>11</v>
      </c>
      <c r="C19" s="89">
        <v>55</v>
      </c>
      <c r="D19" s="41">
        <v>0</v>
      </c>
      <c r="E19" s="41">
        <v>0</v>
      </c>
      <c r="F19" s="41">
        <v>0</v>
      </c>
      <c r="G19" s="89">
        <v>316</v>
      </c>
      <c r="H19" s="89">
        <v>316</v>
      </c>
      <c r="I19" s="169">
        <f t="shared" si="0"/>
        <v>100</v>
      </c>
      <c r="J19" s="170">
        <f t="shared" si="1"/>
        <v>316</v>
      </c>
      <c r="K19" s="170">
        <f t="shared" si="2"/>
        <v>316</v>
      </c>
      <c r="L19" s="171">
        <f t="shared" si="3"/>
        <v>100</v>
      </c>
    </row>
    <row r="20" spans="1:19" x14ac:dyDescent="0.25">
      <c r="I20" s="186"/>
      <c r="S20" s="43" t="s">
        <v>225</v>
      </c>
    </row>
    <row r="21" spans="1:19" x14ac:dyDescent="0.25">
      <c r="I21" s="186"/>
    </row>
  </sheetData>
  <mergeCells count="7">
    <mergeCell ref="J3:L3"/>
    <mergeCell ref="G3:I3"/>
    <mergeCell ref="I1:L1"/>
    <mergeCell ref="A3:A4"/>
    <mergeCell ref="B3:C3"/>
    <mergeCell ref="D3:F3"/>
    <mergeCell ref="A2:L2"/>
  </mergeCells>
  <pageMargins left="0.11811023622047245" right="0.11811023622047245" top="0.15748031496062992" bottom="0.15748031496062992" header="0.31496062992125984" footer="0.31496062992125984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B7" sqref="B7"/>
    </sheetView>
  </sheetViews>
  <sheetFormatPr defaultRowHeight="15" x14ac:dyDescent="0.25"/>
  <sheetData>
    <row r="1" spans="1:8" ht="33" customHeight="1" x14ac:dyDescent="0.25">
      <c r="A1" t="s">
        <v>68</v>
      </c>
    </row>
    <row r="2" spans="1:8" s="26" customFormat="1" ht="18.75" customHeight="1" x14ac:dyDescent="0.25">
      <c r="A2" s="27" t="s">
        <v>69</v>
      </c>
    </row>
    <row r="3" spans="1:8" x14ac:dyDescent="0.25">
      <c r="A3" t="s">
        <v>70</v>
      </c>
    </row>
    <row r="4" spans="1:8" x14ac:dyDescent="0.25">
      <c r="A4" t="s">
        <v>71</v>
      </c>
    </row>
    <row r="6" spans="1:8" x14ac:dyDescent="0.25">
      <c r="A6" t="s">
        <v>72</v>
      </c>
    </row>
    <row r="7" spans="1:8" x14ac:dyDescent="0.25">
      <c r="A7" t="s">
        <v>76</v>
      </c>
    </row>
    <row r="8" spans="1:8" x14ac:dyDescent="0.25">
      <c r="A8" t="s">
        <v>75</v>
      </c>
    </row>
    <row r="9" spans="1:8" x14ac:dyDescent="0.25">
      <c r="A9" t="s">
        <v>77</v>
      </c>
    </row>
    <row r="10" spans="1:8" x14ac:dyDescent="0.25">
      <c r="A10" t="s">
        <v>73</v>
      </c>
    </row>
    <row r="11" spans="1:8" x14ac:dyDescent="0.25">
      <c r="A11" t="s">
        <v>74</v>
      </c>
    </row>
    <row r="12" spans="1:8" ht="18.75" x14ac:dyDescent="0.3">
      <c r="H12" s="25"/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ТЛ</vt:lpstr>
      <vt:lpstr>СШ</vt:lpstr>
      <vt:lpstr>ФСК</vt:lpstr>
      <vt:lpstr>РШК</vt:lpstr>
      <vt:lpstr>РЦСП</vt:lpstr>
      <vt:lpstr>Ламан АЗ </vt:lpstr>
      <vt:lpstr>АКАдемия футбола Рамзан </vt:lpstr>
      <vt:lpstr>ГБУ РЦТ</vt:lpstr>
      <vt:lpstr>рейтинг учреждения 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</dc:creator>
  <cp:lastModifiedBy>Admin</cp:lastModifiedBy>
  <cp:lastPrinted>2020-04-12T21:27:04Z</cp:lastPrinted>
  <dcterms:created xsi:type="dcterms:W3CDTF">2014-05-12T13:00:07Z</dcterms:created>
  <dcterms:modified xsi:type="dcterms:W3CDTF">2020-10-07T11:28:40Z</dcterms:modified>
</cp:coreProperties>
</file>